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B.Ed." sheetId="1" r:id="rId1"/>
    <sheet name="M.Ed." sheetId="4" r:id="rId2"/>
  </sheets>
  <definedNames>
    <definedName name="_xlnm._FilterDatabase" localSheetId="0" hidden="1">B.Ed.!$A$4:$P$149</definedName>
    <definedName name="_xlnm._FilterDatabase" localSheetId="1" hidden="1">M.Ed.!$A$4:$P$54</definedName>
    <definedName name="_xlnm.Print_Area" localSheetId="0">B.Ed.!$A$1:$O$164</definedName>
    <definedName name="_xlnm.Print_Area" localSheetId="1">M.Ed.!$A$1:$P$66</definedName>
  </definedNames>
  <calcPr calcId="124519"/>
</workbook>
</file>

<file path=xl/calcChain.xml><?xml version="1.0" encoding="utf-8"?>
<calcChain xmlns="http://schemas.openxmlformats.org/spreadsheetml/2006/main">
  <c r="O5" i="1"/>
  <c r="N5"/>
  <c r="M5"/>
  <c r="K5"/>
  <c r="O17" i="4"/>
  <c r="K129" i="1" l="1"/>
  <c r="K108"/>
  <c r="K6"/>
  <c r="M6" s="1"/>
  <c r="N6" s="1"/>
  <c r="O6" s="1"/>
  <c r="K7"/>
  <c r="M7" s="1"/>
  <c r="N7" s="1"/>
  <c r="O7" s="1"/>
  <c r="K8"/>
  <c r="M8" s="1"/>
  <c r="N8" s="1"/>
  <c r="O8" s="1"/>
  <c r="K9"/>
  <c r="M9" s="1"/>
  <c r="N9" s="1"/>
  <c r="O9" s="1"/>
  <c r="K10"/>
  <c r="M10" s="1"/>
  <c r="N10" s="1"/>
  <c r="O10" s="1"/>
  <c r="K11"/>
  <c r="M11" s="1"/>
  <c r="N11" s="1"/>
  <c r="O11" s="1"/>
  <c r="K12"/>
  <c r="M12" s="1"/>
  <c r="N12" s="1"/>
  <c r="O12" s="1"/>
  <c r="K13"/>
  <c r="M13" s="1"/>
  <c r="N13" s="1"/>
  <c r="O13" s="1"/>
  <c r="K14"/>
  <c r="M14" s="1"/>
  <c r="N14" s="1"/>
  <c r="O14" s="1"/>
  <c r="K15"/>
  <c r="M15" s="1"/>
  <c r="N15" s="1"/>
  <c r="O15" s="1"/>
  <c r="K16"/>
  <c r="M16" s="1"/>
  <c r="N16" s="1"/>
  <c r="O16" s="1"/>
  <c r="K17"/>
  <c r="M17" s="1"/>
  <c r="N17" s="1"/>
  <c r="O17" s="1"/>
  <c r="K18"/>
  <c r="M18" s="1"/>
  <c r="N18" s="1"/>
  <c r="O18" s="1"/>
  <c r="K19"/>
  <c r="M19" s="1"/>
  <c r="N19" s="1"/>
  <c r="O19" s="1"/>
  <c r="K20"/>
  <c r="M20" s="1"/>
  <c r="N20" s="1"/>
  <c r="O20" s="1"/>
  <c r="K21"/>
  <c r="M21" s="1"/>
  <c r="N21" s="1"/>
  <c r="O21" s="1"/>
  <c r="K22"/>
  <c r="M22" s="1"/>
  <c r="N22" s="1"/>
  <c r="O22" s="1"/>
  <c r="K23"/>
  <c r="M23" s="1"/>
  <c r="N23" s="1"/>
  <c r="O23" s="1"/>
  <c r="K24"/>
  <c r="M24" s="1"/>
  <c r="N24" s="1"/>
  <c r="O24" s="1"/>
  <c r="K25"/>
  <c r="M25" s="1"/>
  <c r="N25" s="1"/>
  <c r="O25" s="1"/>
  <c r="K26"/>
  <c r="M26" s="1"/>
  <c r="N26" s="1"/>
  <c r="O26" s="1"/>
  <c r="K27"/>
  <c r="M27" s="1"/>
  <c r="N27" s="1"/>
  <c r="O27" s="1"/>
  <c r="K28"/>
  <c r="M28" s="1"/>
  <c r="N28" s="1"/>
  <c r="O28" s="1"/>
  <c r="K29"/>
  <c r="M29" s="1"/>
  <c r="N29" s="1"/>
  <c r="O29" s="1"/>
  <c r="K30"/>
  <c r="M30" s="1"/>
  <c r="N30" s="1"/>
  <c r="O30" s="1"/>
  <c r="K31"/>
  <c r="M31" s="1"/>
  <c r="N31" s="1"/>
  <c r="O31" s="1"/>
  <c r="K32"/>
  <c r="M32" s="1"/>
  <c r="N32" s="1"/>
  <c r="O32" s="1"/>
  <c r="K33"/>
  <c r="M33" s="1"/>
  <c r="N33" s="1"/>
  <c r="O33" s="1"/>
  <c r="K34"/>
  <c r="M34" s="1"/>
  <c r="N34" s="1"/>
  <c r="O34" s="1"/>
  <c r="K35"/>
  <c r="M35" s="1"/>
  <c r="N35" s="1"/>
  <c r="O35" s="1"/>
  <c r="K36"/>
  <c r="M36" s="1"/>
  <c r="N36" s="1"/>
  <c r="O36" s="1"/>
  <c r="K37"/>
  <c r="M37" s="1"/>
  <c r="N37" s="1"/>
  <c r="O37" s="1"/>
  <c r="K38"/>
  <c r="M38" s="1"/>
  <c r="N38" s="1"/>
  <c r="O38" s="1"/>
  <c r="K39"/>
  <c r="M39" s="1"/>
  <c r="N39" s="1"/>
  <c r="O39" s="1"/>
  <c r="K40"/>
  <c r="M40" s="1"/>
  <c r="N40" s="1"/>
  <c r="O40" s="1"/>
  <c r="K41"/>
  <c r="M41" s="1"/>
  <c r="N41" s="1"/>
  <c r="O41" s="1"/>
  <c r="K42"/>
  <c r="M42" s="1"/>
  <c r="N42" s="1"/>
  <c r="O42" s="1"/>
  <c r="K43"/>
  <c r="M43" s="1"/>
  <c r="N43" s="1"/>
  <c r="O43" s="1"/>
  <c r="K44"/>
  <c r="M44" s="1"/>
  <c r="N44" s="1"/>
  <c r="O44" s="1"/>
  <c r="K45"/>
  <c r="M45" s="1"/>
  <c r="N45" s="1"/>
  <c r="O45" s="1"/>
  <c r="K46"/>
  <c r="M46" s="1"/>
  <c r="N46" s="1"/>
  <c r="O46" s="1"/>
  <c r="K47"/>
  <c r="M47" s="1"/>
  <c r="N47" s="1"/>
  <c r="O47" s="1"/>
  <c r="K48"/>
  <c r="M48" s="1"/>
  <c r="N48" s="1"/>
  <c r="O48" s="1"/>
  <c r="K49"/>
  <c r="M49" s="1"/>
  <c r="N49" s="1"/>
  <c r="O49" s="1"/>
  <c r="K50"/>
  <c r="M50" s="1"/>
  <c r="N50" s="1"/>
  <c r="O50" s="1"/>
  <c r="K51"/>
  <c r="M51" s="1"/>
  <c r="N51" s="1"/>
  <c r="O51" s="1"/>
  <c r="K52"/>
  <c r="M52" s="1"/>
  <c r="N52" s="1"/>
  <c r="O52" s="1"/>
  <c r="K53"/>
  <c r="M53" s="1"/>
  <c r="N53" s="1"/>
  <c r="O53" s="1"/>
  <c r="K54"/>
  <c r="M54" s="1"/>
  <c r="N54" s="1"/>
  <c r="O54" s="1"/>
  <c r="K55"/>
  <c r="M55" s="1"/>
  <c r="N55" s="1"/>
  <c r="O55" s="1"/>
  <c r="K56"/>
  <c r="M56" s="1"/>
  <c r="N56" s="1"/>
  <c r="O56" s="1"/>
  <c r="K57"/>
  <c r="M57" s="1"/>
  <c r="N57" s="1"/>
  <c r="O57" s="1"/>
  <c r="K58"/>
  <c r="M58" s="1"/>
  <c r="N58" s="1"/>
  <c r="O58" s="1"/>
  <c r="K59"/>
  <c r="M59" s="1"/>
  <c r="N59" s="1"/>
  <c r="O59" s="1"/>
  <c r="K60"/>
  <c r="M60" s="1"/>
  <c r="N60" s="1"/>
  <c r="O60" s="1"/>
  <c r="K61"/>
  <c r="M61" s="1"/>
  <c r="N61" s="1"/>
  <c r="O61" s="1"/>
  <c r="K62"/>
  <c r="M62" s="1"/>
  <c r="N62" s="1"/>
  <c r="O62" s="1"/>
  <c r="K63"/>
  <c r="M63" s="1"/>
  <c r="N63" s="1"/>
  <c r="O63" s="1"/>
  <c r="K64"/>
  <c r="M64" s="1"/>
  <c r="N64" s="1"/>
  <c r="O64" s="1"/>
  <c r="K65"/>
  <c r="M65" s="1"/>
  <c r="N65" s="1"/>
  <c r="O65" s="1"/>
  <c r="K66"/>
  <c r="M66" s="1"/>
  <c r="N66" s="1"/>
  <c r="O66" s="1"/>
  <c r="K67"/>
  <c r="M67" s="1"/>
  <c r="N67" s="1"/>
  <c r="O67" s="1"/>
  <c r="K68"/>
  <c r="M68" s="1"/>
  <c r="N68" s="1"/>
  <c r="O68" s="1"/>
  <c r="K69"/>
  <c r="M69" s="1"/>
  <c r="N69" s="1"/>
  <c r="O69" s="1"/>
  <c r="K70"/>
  <c r="M70" s="1"/>
  <c r="N70" s="1"/>
  <c r="O70" s="1"/>
  <c r="K71"/>
  <c r="M71" s="1"/>
  <c r="N71" s="1"/>
  <c r="O71" s="1"/>
  <c r="K72"/>
  <c r="M72" s="1"/>
  <c r="N72" s="1"/>
  <c r="O72" s="1"/>
  <c r="K73"/>
  <c r="M73" s="1"/>
  <c r="N73" s="1"/>
  <c r="O73" s="1"/>
  <c r="K74"/>
  <c r="M74" s="1"/>
  <c r="N74" s="1"/>
  <c r="O74" s="1"/>
  <c r="K75"/>
  <c r="M75" s="1"/>
  <c r="N75" s="1"/>
  <c r="O75" s="1"/>
  <c r="K76"/>
  <c r="M76" s="1"/>
  <c r="N76" s="1"/>
  <c r="O76" s="1"/>
  <c r="K77"/>
  <c r="M77" s="1"/>
  <c r="N77" s="1"/>
  <c r="O77" s="1"/>
  <c r="K78"/>
  <c r="M78" s="1"/>
  <c r="N78" s="1"/>
  <c r="O78" s="1"/>
  <c r="K79"/>
  <c r="M79" s="1"/>
  <c r="N79" s="1"/>
  <c r="O79" s="1"/>
  <c r="K80"/>
  <c r="M80" s="1"/>
  <c r="N80" s="1"/>
  <c r="O80" s="1"/>
  <c r="K81"/>
  <c r="M81" s="1"/>
  <c r="N81" s="1"/>
  <c r="O81" s="1"/>
  <c r="K82"/>
  <c r="M82" s="1"/>
  <c r="N82" s="1"/>
  <c r="O82" s="1"/>
  <c r="K83"/>
  <c r="M83" s="1"/>
  <c r="N83" s="1"/>
  <c r="O83" s="1"/>
  <c r="K84"/>
  <c r="M84" s="1"/>
  <c r="N84" s="1"/>
  <c r="O84" s="1"/>
  <c r="K85"/>
  <c r="M85" s="1"/>
  <c r="N85" s="1"/>
  <c r="O85" s="1"/>
  <c r="K86"/>
  <c r="M86" s="1"/>
  <c r="N86" s="1"/>
  <c r="O86" s="1"/>
  <c r="K87"/>
  <c r="M87" s="1"/>
  <c r="N87" s="1"/>
  <c r="O87" s="1"/>
  <c r="K88"/>
  <c r="M88" s="1"/>
  <c r="N88" s="1"/>
  <c r="O88" s="1"/>
  <c r="K89"/>
  <c r="M89" s="1"/>
  <c r="N89" s="1"/>
  <c r="O89" s="1"/>
  <c r="K90"/>
  <c r="M90" s="1"/>
  <c r="N90" s="1"/>
  <c r="O90" s="1"/>
  <c r="K91"/>
  <c r="M91" s="1"/>
  <c r="N91" s="1"/>
  <c r="O91" s="1"/>
  <c r="K92"/>
  <c r="M92" s="1"/>
  <c r="N92" s="1"/>
  <c r="O92" s="1"/>
  <c r="K93"/>
  <c r="M93" s="1"/>
  <c r="N93" s="1"/>
  <c r="O93" s="1"/>
  <c r="K94"/>
  <c r="M94" s="1"/>
  <c r="N94" s="1"/>
  <c r="O94" s="1"/>
  <c r="K95"/>
  <c r="M95" s="1"/>
  <c r="N95" s="1"/>
  <c r="O95" s="1"/>
  <c r="K96"/>
  <c r="M96" s="1"/>
  <c r="N96" s="1"/>
  <c r="O96" s="1"/>
  <c r="K97"/>
  <c r="M97" s="1"/>
  <c r="N97" s="1"/>
  <c r="O97" s="1"/>
  <c r="K98"/>
  <c r="M98" s="1"/>
  <c r="N98" s="1"/>
  <c r="O98" s="1"/>
  <c r="K99"/>
  <c r="M99" s="1"/>
  <c r="N99" s="1"/>
  <c r="O99" s="1"/>
  <c r="K100"/>
  <c r="M100" s="1"/>
  <c r="N100" s="1"/>
  <c r="O100" s="1"/>
  <c r="K101"/>
  <c r="M101" s="1"/>
  <c r="N101" s="1"/>
  <c r="O101" s="1"/>
  <c r="K102"/>
  <c r="M102" s="1"/>
  <c r="N102" s="1"/>
  <c r="O102" s="1"/>
  <c r="K103"/>
  <c r="M103" s="1"/>
  <c r="N103" s="1"/>
  <c r="O103" s="1"/>
  <c r="K104"/>
  <c r="M104" s="1"/>
  <c r="N104" s="1"/>
  <c r="O104" s="1"/>
  <c r="K105"/>
  <c r="M105" s="1"/>
  <c r="N105" s="1"/>
  <c r="O105" s="1"/>
  <c r="K106"/>
  <c r="M106" s="1"/>
  <c r="N106" s="1"/>
  <c r="O106" s="1"/>
  <c r="K107"/>
  <c r="M107" s="1"/>
  <c r="N107" s="1"/>
  <c r="O107" s="1"/>
  <c r="M108"/>
  <c r="N108" s="1"/>
  <c r="O108" s="1"/>
  <c r="K109"/>
  <c r="M109" s="1"/>
  <c r="N109" s="1"/>
  <c r="O109" s="1"/>
  <c r="K110"/>
  <c r="M110" s="1"/>
  <c r="N110" s="1"/>
  <c r="O110" s="1"/>
  <c r="K111"/>
  <c r="M111" s="1"/>
  <c r="N111" s="1"/>
  <c r="O111" s="1"/>
  <c r="K112"/>
  <c r="M112" s="1"/>
  <c r="N112" s="1"/>
  <c r="O112" s="1"/>
  <c r="K113"/>
  <c r="M113" s="1"/>
  <c r="N113" s="1"/>
  <c r="O113" s="1"/>
  <c r="K114"/>
  <c r="M114" s="1"/>
  <c r="N114" s="1"/>
  <c r="O114" s="1"/>
  <c r="K115"/>
  <c r="M115" s="1"/>
  <c r="N115" s="1"/>
  <c r="O115" s="1"/>
  <c r="K116"/>
  <c r="M116" s="1"/>
  <c r="N116" s="1"/>
  <c r="O116" s="1"/>
  <c r="K117"/>
  <c r="M117" s="1"/>
  <c r="N117" s="1"/>
  <c r="O117" s="1"/>
  <c r="K118"/>
  <c r="M118" s="1"/>
  <c r="N118" s="1"/>
  <c r="O118" s="1"/>
  <c r="K119"/>
  <c r="M119" s="1"/>
  <c r="N119" s="1"/>
  <c r="O119" s="1"/>
  <c r="K120"/>
  <c r="M120" s="1"/>
  <c r="N120" s="1"/>
  <c r="O120" s="1"/>
  <c r="K121"/>
  <c r="M121" s="1"/>
  <c r="N121" s="1"/>
  <c r="O121" s="1"/>
  <c r="K122"/>
  <c r="M122" s="1"/>
  <c r="N122" s="1"/>
  <c r="O122" s="1"/>
  <c r="K123"/>
  <c r="M123" s="1"/>
  <c r="N123" s="1"/>
  <c r="O123" s="1"/>
  <c r="K124"/>
  <c r="M124" s="1"/>
  <c r="N124" s="1"/>
  <c r="O124" s="1"/>
  <c r="K125"/>
  <c r="M125" s="1"/>
  <c r="N125" s="1"/>
  <c r="O125" s="1"/>
  <c r="K126"/>
  <c r="M126" s="1"/>
  <c r="N126" s="1"/>
  <c r="O126" s="1"/>
  <c r="K127"/>
  <c r="M127" s="1"/>
  <c r="N127" s="1"/>
  <c r="O127" s="1"/>
  <c r="K128"/>
  <c r="M128" s="1"/>
  <c r="N128" s="1"/>
  <c r="O128" s="1"/>
  <c r="M129"/>
  <c r="N129" s="1"/>
  <c r="O129" s="1"/>
  <c r="K130"/>
  <c r="M130" s="1"/>
  <c r="N130" s="1"/>
  <c r="O130" s="1"/>
  <c r="K131"/>
  <c r="M131" s="1"/>
  <c r="N131" s="1"/>
  <c r="O131" s="1"/>
  <c r="K132"/>
  <c r="M132" s="1"/>
  <c r="N132" s="1"/>
  <c r="O132" s="1"/>
  <c r="K133"/>
  <c r="M133" s="1"/>
  <c r="N133" s="1"/>
  <c r="O133" s="1"/>
  <c r="K134"/>
  <c r="M134" s="1"/>
  <c r="N134" s="1"/>
  <c r="O134" s="1"/>
  <c r="K135"/>
  <c r="M135" s="1"/>
  <c r="N135" s="1"/>
  <c r="O135" s="1"/>
  <c r="K136"/>
  <c r="M136" s="1"/>
  <c r="N136" s="1"/>
  <c r="O136" s="1"/>
  <c r="K137"/>
  <c r="M137" s="1"/>
  <c r="N137" s="1"/>
  <c r="O137" s="1"/>
  <c r="K138"/>
  <c r="M138" s="1"/>
  <c r="N138" s="1"/>
  <c r="O138" s="1"/>
  <c r="K139"/>
  <c r="M139" s="1"/>
  <c r="N139" s="1"/>
  <c r="O139" s="1"/>
  <c r="K140"/>
  <c r="M140" s="1"/>
  <c r="N140" s="1"/>
  <c r="O140" s="1"/>
  <c r="K141"/>
  <c r="M141" s="1"/>
  <c r="N141" s="1"/>
  <c r="O141" s="1"/>
  <c r="K142"/>
  <c r="M142" s="1"/>
  <c r="N142" s="1"/>
  <c r="O142" s="1"/>
  <c r="K143"/>
  <c r="M143" s="1"/>
  <c r="N143" s="1"/>
  <c r="O143" s="1"/>
  <c r="K144"/>
  <c r="M144" s="1"/>
  <c r="N144" s="1"/>
  <c r="O144" s="1"/>
  <c r="K145"/>
  <c r="M145" s="1"/>
  <c r="N145" s="1"/>
  <c r="O145" s="1"/>
  <c r="K146"/>
  <c r="M146" s="1"/>
  <c r="N146" s="1"/>
  <c r="O146" s="1"/>
  <c r="K147"/>
  <c r="M147" s="1"/>
  <c r="N147" s="1"/>
  <c r="O147" s="1"/>
  <c r="K148"/>
  <c r="M148" s="1"/>
  <c r="N148" s="1"/>
  <c r="O148" s="1"/>
  <c r="K149"/>
  <c r="M149" s="1"/>
  <c r="N149" s="1"/>
  <c r="O149" s="1"/>
  <c r="M7" i="4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6"/>
  <c r="M5"/>
  <c r="J5"/>
  <c r="N6" l="1"/>
  <c r="O6" s="1"/>
  <c r="P6" s="1"/>
  <c r="N5"/>
  <c r="O5" s="1"/>
  <c r="N54"/>
  <c r="O54" s="1"/>
  <c r="P54" s="1"/>
  <c r="N53"/>
  <c r="O53" s="1"/>
  <c r="P53" s="1"/>
  <c r="N52"/>
  <c r="O52" s="1"/>
  <c r="P52" s="1"/>
  <c r="N51"/>
  <c r="O51" s="1"/>
  <c r="P51" s="1"/>
  <c r="N50"/>
  <c r="O50" s="1"/>
  <c r="P50" s="1"/>
  <c r="N49"/>
  <c r="O49" s="1"/>
  <c r="P49" s="1"/>
  <c r="N48"/>
  <c r="O48" s="1"/>
  <c r="P48" s="1"/>
  <c r="N47"/>
  <c r="O47" s="1"/>
  <c r="P47" s="1"/>
  <c r="N46"/>
  <c r="O46" s="1"/>
  <c r="P46" s="1"/>
  <c r="N45"/>
  <c r="O45" s="1"/>
  <c r="P45" s="1"/>
  <c r="O44"/>
  <c r="P44" s="1"/>
  <c r="O43"/>
  <c r="P43" s="1"/>
  <c r="N42"/>
  <c r="O42" s="1"/>
  <c r="P42" s="1"/>
  <c r="N41"/>
  <c r="O41" s="1"/>
  <c r="P41" s="1"/>
  <c r="N40"/>
  <c r="O40" s="1"/>
  <c r="P40" s="1"/>
  <c r="N39"/>
  <c r="O39" s="1"/>
  <c r="P39" s="1"/>
  <c r="N38"/>
  <c r="O38" s="1"/>
  <c r="P38" s="1"/>
  <c r="N37"/>
  <c r="O37" s="1"/>
  <c r="P37" s="1"/>
  <c r="N36"/>
  <c r="O36" s="1"/>
  <c r="P36" s="1"/>
  <c r="N35"/>
  <c r="O35" s="1"/>
  <c r="P35" s="1"/>
  <c r="N34"/>
  <c r="O34" s="1"/>
  <c r="P34" s="1"/>
  <c r="N33"/>
  <c r="O33" s="1"/>
  <c r="P33" s="1"/>
  <c r="N32"/>
  <c r="O32" s="1"/>
  <c r="P32" s="1"/>
  <c r="N31"/>
  <c r="O31" s="1"/>
  <c r="P31" s="1"/>
  <c r="N30"/>
  <c r="O30" s="1"/>
  <c r="P30" s="1"/>
  <c r="N29"/>
  <c r="O29" s="1"/>
  <c r="P29" s="1"/>
  <c r="N28"/>
  <c r="O28" s="1"/>
  <c r="P28" s="1"/>
  <c r="N27"/>
  <c r="O27" s="1"/>
  <c r="P27" s="1"/>
  <c r="N26"/>
  <c r="O26" s="1"/>
  <c r="P26" s="1"/>
  <c r="N25"/>
  <c r="O25" s="1"/>
  <c r="P25" s="1"/>
  <c r="N24"/>
  <c r="O24" s="1"/>
  <c r="P24" s="1"/>
  <c r="N23"/>
  <c r="O23" s="1"/>
  <c r="P23" s="1"/>
  <c r="N22"/>
  <c r="O22" s="1"/>
  <c r="P22" s="1"/>
  <c r="N21"/>
  <c r="O21" s="1"/>
  <c r="P21" s="1"/>
  <c r="N20"/>
  <c r="O20" s="1"/>
  <c r="P20" s="1"/>
  <c r="N19"/>
  <c r="O19" s="1"/>
  <c r="P19" s="1"/>
  <c r="N18"/>
  <c r="O18" s="1"/>
  <c r="P18" s="1"/>
  <c r="P17"/>
  <c r="N16"/>
  <c r="O16" s="1"/>
  <c r="P16" s="1"/>
  <c r="N15"/>
  <c r="O15" s="1"/>
  <c r="P15" s="1"/>
  <c r="N14"/>
  <c r="O14" s="1"/>
  <c r="P14" s="1"/>
  <c r="N13"/>
  <c r="O13" s="1"/>
  <c r="P13" s="1"/>
  <c r="N12"/>
  <c r="O12" s="1"/>
  <c r="P12" s="1"/>
  <c r="N11"/>
  <c r="O11" s="1"/>
  <c r="P11" s="1"/>
  <c r="N10"/>
  <c r="O10" s="1"/>
  <c r="P10" s="1"/>
  <c r="N9"/>
  <c r="O9" s="1"/>
  <c r="P9" s="1"/>
  <c r="N8"/>
  <c r="O8" s="1"/>
  <c r="P8" s="1"/>
  <c r="N7"/>
  <c r="O7" s="1"/>
  <c r="P7" s="1"/>
  <c r="P5"/>
</calcChain>
</file>

<file path=xl/sharedStrings.xml><?xml version="1.0" encoding="utf-8"?>
<sst xmlns="http://schemas.openxmlformats.org/spreadsheetml/2006/main" count="836" uniqueCount="238">
  <si>
    <t>S.N.</t>
  </si>
  <si>
    <t xml:space="preserve">ROLL NO. </t>
  </si>
  <si>
    <t>NAME OF CANDIDATE</t>
  </si>
  <si>
    <t>CAST</t>
  </si>
  <si>
    <t>MEDIUM</t>
  </si>
  <si>
    <t>GENDER</t>
  </si>
  <si>
    <t>DIVISION</t>
  </si>
  <si>
    <t>AJESH KUMAR SHUKLA</t>
  </si>
  <si>
    <t>ANJANA BARWA</t>
  </si>
  <si>
    <t>AMBIKA GOPAL</t>
  </si>
  <si>
    <t>ARTI ANOOP TANDI</t>
  </si>
  <si>
    <t>ARTI KUMARI</t>
  </si>
  <si>
    <t>ASHOK KUMAR KANWAR</t>
  </si>
  <si>
    <t>AWAN KUMAR JANGDE</t>
  </si>
  <si>
    <t>BHANUPRATAP DHRUW</t>
  </si>
  <si>
    <t>BHARTI BHAGAT</t>
  </si>
  <si>
    <t>BHARTI SHORI</t>
  </si>
  <si>
    <t>BHUNESHWAR MANJHI</t>
  </si>
  <si>
    <t>CHAMPA JANGDE</t>
  </si>
  <si>
    <t>CHANDNI YADAV</t>
  </si>
  <si>
    <t>DHANESHWAR PRASAD CHANDRA</t>
  </si>
  <si>
    <t>DEKESHWAR PRASAD VERMA</t>
  </si>
  <si>
    <t>DEVBATI KODOPI</t>
  </si>
  <si>
    <t>DEVNISIA EKKA</t>
  </si>
  <si>
    <t>DEEPTI BANJARE</t>
  </si>
  <si>
    <t xml:space="preserve">DHANESHRAM KATJHARE </t>
  </si>
  <si>
    <t>DILSHAD BANO</t>
  </si>
  <si>
    <t>DURGA GAUTAM</t>
  </si>
  <si>
    <t>DURGAWATI NISHAD</t>
  </si>
  <si>
    <t>DURGESHWARI</t>
  </si>
  <si>
    <t>FARHA NAEEM</t>
  </si>
  <si>
    <t>GAJRAJ KUMAR PANDE</t>
  </si>
  <si>
    <t>GEETANJALI SONBER</t>
  </si>
  <si>
    <t>GEETA THAKUR</t>
  </si>
  <si>
    <t>GHANSHYAM SINHA</t>
  </si>
  <si>
    <t>GULAB VISHWAKARMA</t>
  </si>
  <si>
    <t>HEMLATA THAKUR</t>
  </si>
  <si>
    <t>HEERA RAM SAHU</t>
  </si>
  <si>
    <t>HRIDAYANAND PRADHAN</t>
  </si>
  <si>
    <t>ISHWAR KUMAR SAHU</t>
  </si>
  <si>
    <t xml:space="preserve">ISHWARI NISHAD </t>
  </si>
  <si>
    <t xml:space="preserve">ISHWARI PRASAD VERMA </t>
  </si>
  <si>
    <t>JAYANTI BHAGAT</t>
  </si>
  <si>
    <t>JAYANTI SHARMA</t>
  </si>
  <si>
    <t>JAIPRAKASH GAIKWAD</t>
  </si>
  <si>
    <t>JIGGYASA SHRIVAS</t>
  </si>
  <si>
    <t>KALPANA</t>
  </si>
  <si>
    <t>KUSUMLATA GAJBEEY</t>
  </si>
  <si>
    <t>LAL KUMAR SAHU</t>
  </si>
  <si>
    <t>LALCHAND</t>
  </si>
  <si>
    <t>LATA SOM</t>
  </si>
  <si>
    <t>LATA VAISHNAV</t>
  </si>
  <si>
    <t>LAXMI BAWALI</t>
  </si>
  <si>
    <t>LAXMAN LAL PATRE</t>
  </si>
  <si>
    <t>MANJULA NAYAK</t>
  </si>
  <si>
    <t>MAZHRUL HAQUE USMANI</t>
  </si>
  <si>
    <t>MEGHNATH SAHU</t>
  </si>
  <si>
    <t>MAMTA SAHU</t>
  </si>
  <si>
    <t>MOHAMMAD ALIM</t>
  </si>
  <si>
    <t>MOHAN JYOTI SAHU</t>
  </si>
  <si>
    <t>MOHAN LAL SONKER</t>
  </si>
  <si>
    <t>NAMITA DEWANGAN</t>
  </si>
  <si>
    <t>NAMRATA YADU</t>
  </si>
  <si>
    <t>NARENDRA MARIYA</t>
  </si>
  <si>
    <t>NEHA SHING</t>
  </si>
  <si>
    <t>NIRMALA BARIHA</t>
  </si>
  <si>
    <t xml:space="preserve">NIRMAL KUMAR SHARMA </t>
  </si>
  <si>
    <t>NILDHWAJ VERMA</t>
  </si>
  <si>
    <t>NILIMA DIWAN</t>
  </si>
  <si>
    <t>NUTAN SAHU</t>
  </si>
  <si>
    <t>NEETU BAGDE</t>
  </si>
  <si>
    <t>PADMANI PATEL</t>
  </si>
  <si>
    <t>POLENDRA SINGH JANGHEL</t>
  </si>
  <si>
    <t>PUSPENDRA KUMAR</t>
  </si>
  <si>
    <t>POONAM TIWARI</t>
  </si>
  <si>
    <t>PRATIMA AGLAVE</t>
  </si>
  <si>
    <t>PREETI SALAM</t>
  </si>
  <si>
    <t>PREMLATA NAVRANGE</t>
  </si>
  <si>
    <t>PRIYANKA GUPTA</t>
  </si>
  <si>
    <t>PRIYANKA TIGGA</t>
  </si>
  <si>
    <t>PURNESHWAR YADAV</t>
  </si>
  <si>
    <t>RADHELAL KAIWART</t>
  </si>
  <si>
    <t>RAJKUMAR AANWALE</t>
  </si>
  <si>
    <t>RAMAYAN</t>
  </si>
  <si>
    <t>RAJESH PRASAD</t>
  </si>
  <si>
    <t xml:space="preserve">RAVEL SINGH </t>
  </si>
  <si>
    <t>REENA</t>
  </si>
  <si>
    <t>RENUKA SUMAN GAWADE</t>
  </si>
  <si>
    <t>RITU VERMA</t>
  </si>
  <si>
    <t>ROHIT KUMAR KANWAR</t>
  </si>
  <si>
    <t>RUCHI XALXO</t>
  </si>
  <si>
    <t>RUKHMANI KHARE</t>
  </si>
  <si>
    <t>SANTOSH KUMAR SAHU</t>
  </si>
  <si>
    <t>SAPNA DEWANGAN</t>
  </si>
  <si>
    <t>SAROJ GAHARWAR</t>
  </si>
  <si>
    <t>SAVITA DEWANGAN</t>
  </si>
  <si>
    <t>SEEMA SAHU</t>
  </si>
  <si>
    <t>SHAKUNTALA BANJARE</t>
  </si>
  <si>
    <t>SHANTI DHRUV</t>
  </si>
  <si>
    <t xml:space="preserve">SHARAD KUMAR </t>
  </si>
  <si>
    <t>SHEETAL KOSARE</t>
  </si>
  <si>
    <t>SUJATA BHAGAT</t>
  </si>
  <si>
    <t xml:space="preserve">SUMANANJALI BARIHA </t>
  </si>
  <si>
    <t>SUNITA DEWANGAN</t>
  </si>
  <si>
    <t>SURUCHI VERMA</t>
  </si>
  <si>
    <t>SONAL JAIN</t>
  </si>
  <si>
    <t>SUVARNA BHOI</t>
  </si>
  <si>
    <t>SWATI DUBEY</t>
  </si>
  <si>
    <t>TANSINGH BANCHHOR</t>
  </si>
  <si>
    <t>TARA LAKRA</t>
  </si>
  <si>
    <t>THAKUR RAM PATEL</t>
  </si>
  <si>
    <t>TIKESH DHRUW</t>
  </si>
  <si>
    <t>URANI SAHU</t>
  </si>
  <si>
    <t>VARSHA KURRE</t>
  </si>
  <si>
    <t>VIJAY KUMAR VERMA</t>
  </si>
  <si>
    <t>VIJAY KUMAR THAKUR</t>
  </si>
  <si>
    <t>YAMUNA NIRMALKAR</t>
  </si>
  <si>
    <t>YUKESH KUMAR DHRUW</t>
  </si>
  <si>
    <t>YOGESHWARI DEWANGAN</t>
  </si>
  <si>
    <t>YUDHISTHIR VERMA</t>
  </si>
  <si>
    <t>YOGESH KUMAR NISHAD</t>
  </si>
  <si>
    <t>YURAJ VISHAL</t>
  </si>
  <si>
    <t>AKHIL PRATAP SINGH</t>
  </si>
  <si>
    <t>KHOMANLAL CHANDRAKAR</t>
  </si>
  <si>
    <t>KHUSHBU CHANDRAKAR</t>
  </si>
  <si>
    <t>KIRAN KAMALWANSHI</t>
  </si>
  <si>
    <t>KUNTI JAGAT</t>
  </si>
  <si>
    <t>AMRINDER JEET SINGH PARIHAR</t>
  </si>
  <si>
    <t>ANAND RAM KOSHREA</t>
  </si>
  <si>
    <t>BHUSHAN LAL THAKUR</t>
  </si>
  <si>
    <t>DASHRATH LAL DHANKAR</t>
  </si>
  <si>
    <t>DHIRENDRA SHRIWASTAV</t>
  </si>
  <si>
    <t xml:space="preserve">DHIRENDRA SINGH </t>
  </si>
  <si>
    <t>GANGA SHARAN</t>
  </si>
  <si>
    <t xml:space="preserve">JAYANTI </t>
  </si>
  <si>
    <t>KALPANA MISHRA</t>
  </si>
  <si>
    <t xml:space="preserve">LAXMI </t>
  </si>
  <si>
    <t>MANBODH RAM SIDAR</t>
  </si>
  <si>
    <t>MILIND RATAN SAKRE</t>
  </si>
  <si>
    <t>NAMITA DIWAN</t>
  </si>
  <si>
    <t>NAVNEET PATIL</t>
  </si>
  <si>
    <t xml:space="preserve">POONAM </t>
  </si>
  <si>
    <t>PRIYANKA PATHAK</t>
  </si>
  <si>
    <t xml:space="preserve">RAMGOPAL DIWAN </t>
  </si>
  <si>
    <t>RAM NARAYAN</t>
  </si>
  <si>
    <t>RUPLATA MANIKPURI</t>
  </si>
  <si>
    <t>SANGEETA KAMALWANSHI</t>
  </si>
  <si>
    <t>SHALINI KUMARI</t>
  </si>
  <si>
    <t>SHOBHA RANI MARKAM</t>
  </si>
  <si>
    <t>TILESHWAR  PRASAD BHARDWAJ</t>
  </si>
  <si>
    <t xml:space="preserve">UPMA </t>
  </si>
  <si>
    <t>VIJAY KUMAR KANCHAN</t>
  </si>
  <si>
    <t>GEN</t>
  </si>
  <si>
    <t>OBC</t>
  </si>
  <si>
    <t>SC</t>
  </si>
  <si>
    <t>ST</t>
  </si>
  <si>
    <t>A</t>
  </si>
  <si>
    <t xml:space="preserve">SC </t>
  </si>
  <si>
    <t>HINDI</t>
  </si>
  <si>
    <t>ENGLISH</t>
  </si>
  <si>
    <t>F</t>
  </si>
  <si>
    <t>M</t>
  </si>
  <si>
    <t>Amoli Ram Jamdare</t>
  </si>
  <si>
    <t>Anita Arya</t>
  </si>
  <si>
    <t>Dr. Archana Namdeo</t>
  </si>
  <si>
    <t>Ashish Kumar Sharma</t>
  </si>
  <si>
    <t>Ashok Kumar Mishra</t>
  </si>
  <si>
    <t>Atul Singrual</t>
  </si>
  <si>
    <t>Vaidyanath Nagendra</t>
  </si>
  <si>
    <t>Chandrashekhar Chaudhary</t>
  </si>
  <si>
    <t>Deocharan Dewangan</t>
  </si>
  <si>
    <t>Dewlal Sahu</t>
  </si>
  <si>
    <t>Dilip Kumar Pawar</t>
  </si>
  <si>
    <t>Domesh Kumar Pande</t>
  </si>
  <si>
    <t>Durga Pathak</t>
  </si>
  <si>
    <t>Kanak Nath</t>
  </si>
  <si>
    <t>Kiran Dubey</t>
  </si>
  <si>
    <t>Kiran Mishra</t>
  </si>
  <si>
    <t>Lata Mishra</t>
  </si>
  <si>
    <t>Madhu Lata</t>
  </si>
  <si>
    <t>Madhavi Soni</t>
  </si>
  <si>
    <t>Manish Kumar  Bhoi</t>
  </si>
  <si>
    <t>Manoj Kumar Panda</t>
  </si>
  <si>
    <t xml:space="preserve">Meera Pathak </t>
  </si>
  <si>
    <t>Meetanjali Mohanty</t>
  </si>
  <si>
    <t>Nisha Mishra</t>
  </si>
  <si>
    <t>Nitin Kumar Talokar</t>
  </si>
  <si>
    <t>Moen Mohammad</t>
  </si>
  <si>
    <t>Nand Kishor Gilhare</t>
  </si>
  <si>
    <t>Preeti  Jain</t>
  </si>
  <si>
    <t>Pushpendra Kumar Sahu</t>
  </si>
  <si>
    <t>Rachana Dubey</t>
  </si>
  <si>
    <t>Raginee Awasthi</t>
  </si>
  <si>
    <t>Rajesh chandrakar</t>
  </si>
  <si>
    <t>Reshmi Ekka</t>
  </si>
  <si>
    <t>Santosh Kumar Sharma</t>
  </si>
  <si>
    <t>Sapna Sharma</t>
  </si>
  <si>
    <t>Saroj Yadav</t>
  </si>
  <si>
    <t>Satyendra Sharma</t>
  </si>
  <si>
    <t>Shanti Rangare</t>
  </si>
  <si>
    <t>Shantosh Kumar Tamboli</t>
  </si>
  <si>
    <t xml:space="preserve">Shashi Singh </t>
  </si>
  <si>
    <t>Ram Singh Dhurwey</t>
  </si>
  <si>
    <t xml:space="preserve">ST </t>
  </si>
  <si>
    <t>Shiv Murti Sinha</t>
  </si>
  <si>
    <t>Tansen</t>
  </si>
  <si>
    <t>Tapeshwar Kumar Mahilang</t>
  </si>
  <si>
    <t>Tara Dhruw</t>
  </si>
  <si>
    <t>Tulsa Bai Das</t>
  </si>
  <si>
    <t>Umesh Dubey</t>
  </si>
  <si>
    <t>Versha Dhruw</t>
  </si>
  <si>
    <t>PERCENTAGE</t>
  </si>
  <si>
    <t xml:space="preserve"> PAPER-V  (100)</t>
  </si>
  <si>
    <t xml:space="preserve"> PAPER-VI (100)</t>
  </si>
  <si>
    <t>PAPER-VII (100)</t>
  </si>
  <si>
    <t>TOTAL THEORY (300)</t>
  </si>
  <si>
    <t>PRO. OF DISS. (100)</t>
  </si>
  <si>
    <t>INTERNAL MARKS (50)</t>
  </si>
  <si>
    <t>TOTAL MARKS (150)</t>
  </si>
  <si>
    <t>GRAND TOTAL (450)</t>
  </si>
  <si>
    <t>2016-17</t>
  </si>
  <si>
    <t xml:space="preserve"> PAPER-IV  (100)</t>
  </si>
  <si>
    <t>TOTAL THEORY (400)</t>
  </si>
  <si>
    <t>TOTAL MARKS (450)</t>
  </si>
  <si>
    <t>Summary</t>
  </si>
  <si>
    <t xml:space="preserve">Total No. of Students </t>
  </si>
  <si>
    <t>Present</t>
  </si>
  <si>
    <t>Absent</t>
  </si>
  <si>
    <t>1st Div</t>
  </si>
  <si>
    <t>2nd Div</t>
  </si>
  <si>
    <t>3rd Div</t>
  </si>
  <si>
    <t xml:space="preserve">Fail </t>
  </si>
  <si>
    <t>Principal</t>
  </si>
  <si>
    <t>Govt. College of Teacher Education</t>
  </si>
  <si>
    <t xml:space="preserve">Shankar Nagar, Raipur (C.G.) </t>
  </si>
  <si>
    <t>PRSSU 2nd SEMESTER EXAM RESULT</t>
  </si>
  <si>
    <t>Kaveri shukla</t>
  </si>
  <si>
    <t>Khodas Ram Parghaniha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</si>
</sst>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24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u/>
      <sz val="13"/>
      <color theme="1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62"/>
  <sheetViews>
    <sheetView view="pageBreakPreview" topLeftCell="A142" zoomScale="60" zoomScaleNormal="85" workbookViewId="0">
      <selection activeCell="J160" sqref="J160"/>
    </sheetView>
  </sheetViews>
  <sheetFormatPr defaultRowHeight="16.5"/>
  <cols>
    <col min="1" max="1" width="5.85546875" style="3" bestFit="1" customWidth="1"/>
    <col min="2" max="2" width="12.5703125" style="3" bestFit="1" customWidth="1"/>
    <col min="3" max="3" width="48.42578125" style="4" customWidth="1"/>
    <col min="4" max="4" width="10" style="3" customWidth="1"/>
    <col min="5" max="5" width="13.85546875" style="3" customWidth="1"/>
    <col min="6" max="7" width="14.42578125" style="3" customWidth="1"/>
    <col min="8" max="8" width="11.85546875" style="3" customWidth="1"/>
    <col min="9" max="9" width="13.140625" style="3" bestFit="1" customWidth="1"/>
    <col min="10" max="10" width="14.85546875" style="3" customWidth="1"/>
    <col min="11" max="11" width="14" style="3" customWidth="1"/>
    <col min="12" max="12" width="18.42578125" style="3" bestFit="1" customWidth="1"/>
    <col min="13" max="13" width="16.42578125" style="3" bestFit="1" customWidth="1"/>
    <col min="14" max="14" width="19" style="3" bestFit="1" customWidth="1"/>
    <col min="15" max="15" width="15.42578125" style="3" customWidth="1"/>
    <col min="16" max="16384" width="9.140625" style="3"/>
  </cols>
  <sheetData>
    <row r="2" spans="1:15" s="22" customFormat="1" ht="36" customHeight="1">
      <c r="A2" s="29" t="s">
        <v>235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2" customFormat="1" ht="36" customHeight="1">
      <c r="A3" s="30" t="s">
        <v>220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s="25" customFormat="1" ht="58.5" customHeight="1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4" t="s">
        <v>221</v>
      </c>
      <c r="H4" s="24" t="s">
        <v>212</v>
      </c>
      <c r="I4" s="24" t="s">
        <v>213</v>
      </c>
      <c r="J4" s="24" t="s">
        <v>214</v>
      </c>
      <c r="K4" s="24" t="s">
        <v>222</v>
      </c>
      <c r="L4" s="24" t="s">
        <v>217</v>
      </c>
      <c r="M4" s="24" t="s">
        <v>223</v>
      </c>
      <c r="N4" s="24" t="s">
        <v>211</v>
      </c>
      <c r="O4" s="24" t="s">
        <v>6</v>
      </c>
    </row>
    <row r="5" spans="1:15" s="15" customFormat="1" ht="30" customHeight="1">
      <c r="A5" s="11">
        <v>1</v>
      </c>
      <c r="B5" s="11">
        <v>1552201</v>
      </c>
      <c r="C5" s="12" t="s">
        <v>7</v>
      </c>
      <c r="D5" s="11" t="s">
        <v>152</v>
      </c>
      <c r="E5" s="11" t="s">
        <v>158</v>
      </c>
      <c r="F5" s="11" t="s">
        <v>161</v>
      </c>
      <c r="G5" s="11">
        <v>47</v>
      </c>
      <c r="H5" s="11">
        <v>35</v>
      </c>
      <c r="I5" s="11">
        <v>49</v>
      </c>
      <c r="J5" s="11">
        <v>57</v>
      </c>
      <c r="K5" s="11">
        <f>+G5+H5+I5+J5</f>
        <v>188</v>
      </c>
      <c r="L5" s="11">
        <v>47</v>
      </c>
      <c r="M5" s="11">
        <f>+K5+L5</f>
        <v>235</v>
      </c>
      <c r="N5" s="13">
        <f>M5/4.5</f>
        <v>52.222222222222221</v>
      </c>
      <c r="O5" s="14" t="str">
        <f>IF(N5&gt;=60,"1st",IF(N5&gt;=45,"2nd",IF(N5&gt;=33,"3rd","Fail")))</f>
        <v>2nd</v>
      </c>
    </row>
    <row r="6" spans="1:15" s="15" customFormat="1" ht="30" customHeight="1">
      <c r="A6" s="11">
        <v>2</v>
      </c>
      <c r="B6" s="11">
        <v>1552202</v>
      </c>
      <c r="C6" s="16" t="s">
        <v>122</v>
      </c>
      <c r="D6" s="11" t="s">
        <v>152</v>
      </c>
      <c r="E6" s="11" t="s">
        <v>159</v>
      </c>
      <c r="F6" s="11" t="s">
        <v>161</v>
      </c>
      <c r="G6" s="11">
        <v>53</v>
      </c>
      <c r="H6" s="11">
        <v>35</v>
      </c>
      <c r="I6" s="11">
        <v>47</v>
      </c>
      <c r="J6" s="11">
        <v>63</v>
      </c>
      <c r="K6" s="11">
        <f>+G6+H6+I6+J6</f>
        <v>198</v>
      </c>
      <c r="L6" s="11">
        <v>48</v>
      </c>
      <c r="M6" s="11">
        <f>+K6+L6</f>
        <v>246</v>
      </c>
      <c r="N6" s="13">
        <f>M6/4.5</f>
        <v>54.666666666666664</v>
      </c>
      <c r="O6" s="14" t="str">
        <f t="shared" ref="O6:O7" si="0">IF(N6&gt;=60,"1st",IF(N6&gt;=45,"2nd",IF(N6&gt;=33,"3rd","Fail")))</f>
        <v>2nd</v>
      </c>
    </row>
    <row r="7" spans="1:15" s="15" customFormat="1" ht="30" customHeight="1">
      <c r="A7" s="11">
        <v>3</v>
      </c>
      <c r="B7" s="11">
        <v>1552203</v>
      </c>
      <c r="C7" s="16" t="s">
        <v>127</v>
      </c>
      <c r="D7" s="11" t="s">
        <v>152</v>
      </c>
      <c r="E7" s="11" t="s">
        <v>158</v>
      </c>
      <c r="F7" s="11" t="s">
        <v>161</v>
      </c>
      <c r="G7" s="11">
        <v>46</v>
      </c>
      <c r="H7" s="11">
        <v>38</v>
      </c>
      <c r="I7" s="11">
        <v>49</v>
      </c>
      <c r="J7" s="11">
        <v>63</v>
      </c>
      <c r="K7" s="11">
        <f t="shared" ref="K7:K70" si="1">+G7+H7+I7+J7</f>
        <v>196</v>
      </c>
      <c r="L7" s="11">
        <v>47</v>
      </c>
      <c r="M7" s="11">
        <f t="shared" ref="M7:M70" si="2">+K7+L7</f>
        <v>243</v>
      </c>
      <c r="N7" s="13">
        <f t="shared" ref="N7:N70" si="3">M7/4.5</f>
        <v>54</v>
      </c>
      <c r="O7" s="14" t="str">
        <f t="shared" si="0"/>
        <v>2nd</v>
      </c>
    </row>
    <row r="8" spans="1:15" s="15" customFormat="1" ht="30" customHeight="1">
      <c r="A8" s="11">
        <v>4</v>
      </c>
      <c r="B8" s="11">
        <v>1552204</v>
      </c>
      <c r="C8" s="16" t="s">
        <v>9</v>
      </c>
      <c r="D8" s="11" t="s">
        <v>153</v>
      </c>
      <c r="E8" s="11" t="s">
        <v>158</v>
      </c>
      <c r="F8" s="11" t="s">
        <v>160</v>
      </c>
      <c r="G8" s="11">
        <v>62</v>
      </c>
      <c r="H8" s="11">
        <v>55</v>
      </c>
      <c r="I8" s="11">
        <v>58</v>
      </c>
      <c r="J8" s="11">
        <v>72</v>
      </c>
      <c r="K8" s="11">
        <f t="shared" si="1"/>
        <v>247</v>
      </c>
      <c r="L8" s="11">
        <v>48</v>
      </c>
      <c r="M8" s="11">
        <f t="shared" si="2"/>
        <v>295</v>
      </c>
      <c r="N8" s="13">
        <f t="shared" si="3"/>
        <v>65.555555555555557</v>
      </c>
      <c r="O8" s="14" t="str">
        <f t="shared" ref="O8:O71" si="4">IF(N8&gt;=60,"1st",IF(N8&gt;=45,"2nd",IF(N8&gt;=33,"3rd","Fail")))</f>
        <v>1st</v>
      </c>
    </row>
    <row r="9" spans="1:15" s="15" customFormat="1" ht="30" customHeight="1">
      <c r="A9" s="11">
        <v>5</v>
      </c>
      <c r="B9" s="11">
        <v>1552205</v>
      </c>
      <c r="C9" s="16" t="s">
        <v>128</v>
      </c>
      <c r="D9" s="11" t="s">
        <v>154</v>
      </c>
      <c r="E9" s="11" t="s">
        <v>158</v>
      </c>
      <c r="F9" s="11" t="s">
        <v>161</v>
      </c>
      <c r="G9" s="11">
        <v>34</v>
      </c>
      <c r="H9" s="11">
        <v>32</v>
      </c>
      <c r="I9" s="11">
        <v>32</v>
      </c>
      <c r="J9" s="11">
        <v>42</v>
      </c>
      <c r="K9" s="11">
        <f t="shared" si="1"/>
        <v>140</v>
      </c>
      <c r="L9" s="11">
        <v>47</v>
      </c>
      <c r="M9" s="11">
        <f t="shared" si="2"/>
        <v>187</v>
      </c>
      <c r="N9" s="13">
        <f t="shared" si="3"/>
        <v>41.555555555555557</v>
      </c>
      <c r="O9" s="14" t="str">
        <f t="shared" si="4"/>
        <v>3rd</v>
      </c>
    </row>
    <row r="10" spans="1:15" s="15" customFormat="1" ht="30" customHeight="1">
      <c r="A10" s="11">
        <v>6</v>
      </c>
      <c r="B10" s="11">
        <v>1552206</v>
      </c>
      <c r="C10" s="16" t="s">
        <v>8</v>
      </c>
      <c r="D10" s="11" t="s">
        <v>155</v>
      </c>
      <c r="E10" s="11" t="s">
        <v>158</v>
      </c>
      <c r="F10" s="11" t="s">
        <v>160</v>
      </c>
      <c r="G10" s="11">
        <v>50</v>
      </c>
      <c r="H10" s="11">
        <v>42</v>
      </c>
      <c r="I10" s="11">
        <v>50</v>
      </c>
      <c r="J10" s="11">
        <v>51</v>
      </c>
      <c r="K10" s="11">
        <f t="shared" si="1"/>
        <v>193</v>
      </c>
      <c r="L10" s="11">
        <v>48</v>
      </c>
      <c r="M10" s="11">
        <f t="shared" si="2"/>
        <v>241</v>
      </c>
      <c r="N10" s="13">
        <f t="shared" si="3"/>
        <v>53.555555555555557</v>
      </c>
      <c r="O10" s="14" t="str">
        <f t="shared" si="4"/>
        <v>2nd</v>
      </c>
    </row>
    <row r="11" spans="1:15" s="15" customFormat="1" ht="30" customHeight="1">
      <c r="A11" s="11">
        <v>7</v>
      </c>
      <c r="B11" s="11">
        <v>1552207</v>
      </c>
      <c r="C11" s="12" t="s">
        <v>10</v>
      </c>
      <c r="D11" s="11" t="s">
        <v>155</v>
      </c>
      <c r="E11" s="11" t="s">
        <v>158</v>
      </c>
      <c r="F11" s="11" t="s">
        <v>160</v>
      </c>
      <c r="G11" s="11">
        <v>57</v>
      </c>
      <c r="H11" s="11">
        <v>43</v>
      </c>
      <c r="I11" s="11">
        <v>48</v>
      </c>
      <c r="J11" s="11">
        <v>63</v>
      </c>
      <c r="K11" s="11">
        <f t="shared" si="1"/>
        <v>211</v>
      </c>
      <c r="L11" s="11">
        <v>47</v>
      </c>
      <c r="M11" s="11">
        <f t="shared" si="2"/>
        <v>258</v>
      </c>
      <c r="N11" s="13">
        <f t="shared" si="3"/>
        <v>57.333333333333336</v>
      </c>
      <c r="O11" s="14" t="str">
        <f t="shared" si="4"/>
        <v>2nd</v>
      </c>
    </row>
    <row r="12" spans="1:15" s="15" customFormat="1" ht="30" customHeight="1">
      <c r="A12" s="11">
        <v>8</v>
      </c>
      <c r="B12" s="11">
        <v>1552208</v>
      </c>
      <c r="C12" s="16" t="s">
        <v>11</v>
      </c>
      <c r="D12" s="11" t="s">
        <v>154</v>
      </c>
      <c r="E12" s="11" t="s">
        <v>158</v>
      </c>
      <c r="F12" s="11" t="s">
        <v>160</v>
      </c>
      <c r="G12" s="11">
        <v>57</v>
      </c>
      <c r="H12" s="11">
        <v>42</v>
      </c>
      <c r="I12" s="11">
        <v>68</v>
      </c>
      <c r="J12" s="11">
        <v>75</v>
      </c>
      <c r="K12" s="11">
        <f t="shared" si="1"/>
        <v>242</v>
      </c>
      <c r="L12" s="11">
        <v>48</v>
      </c>
      <c r="M12" s="11">
        <f t="shared" si="2"/>
        <v>290</v>
      </c>
      <c r="N12" s="13">
        <f t="shared" si="3"/>
        <v>64.444444444444443</v>
      </c>
      <c r="O12" s="14" t="str">
        <f t="shared" si="4"/>
        <v>1st</v>
      </c>
    </row>
    <row r="13" spans="1:15" s="15" customFormat="1" ht="30" customHeight="1">
      <c r="A13" s="11">
        <v>9</v>
      </c>
      <c r="B13" s="11">
        <v>1552209</v>
      </c>
      <c r="C13" s="12" t="s">
        <v>12</v>
      </c>
      <c r="D13" s="11" t="s">
        <v>155</v>
      </c>
      <c r="E13" s="11" t="s">
        <v>158</v>
      </c>
      <c r="F13" s="11" t="s">
        <v>161</v>
      </c>
      <c r="G13" s="11">
        <v>35</v>
      </c>
      <c r="H13" s="11">
        <v>39</v>
      </c>
      <c r="I13" s="11">
        <v>47</v>
      </c>
      <c r="J13" s="11">
        <v>53</v>
      </c>
      <c r="K13" s="11">
        <f t="shared" si="1"/>
        <v>174</v>
      </c>
      <c r="L13" s="11">
        <v>47</v>
      </c>
      <c r="M13" s="11">
        <f t="shared" si="2"/>
        <v>221</v>
      </c>
      <c r="N13" s="13">
        <f t="shared" si="3"/>
        <v>49.111111111111114</v>
      </c>
      <c r="O13" s="14" t="str">
        <f t="shared" si="4"/>
        <v>2nd</v>
      </c>
    </row>
    <row r="14" spans="1:15" s="15" customFormat="1" ht="30" customHeight="1">
      <c r="A14" s="11">
        <v>10</v>
      </c>
      <c r="B14" s="11">
        <v>1552210</v>
      </c>
      <c r="C14" s="16" t="s">
        <v>13</v>
      </c>
      <c r="D14" s="11" t="s">
        <v>154</v>
      </c>
      <c r="E14" s="11" t="s">
        <v>158</v>
      </c>
      <c r="F14" s="11" t="s">
        <v>161</v>
      </c>
      <c r="G14" s="11">
        <v>62</v>
      </c>
      <c r="H14" s="20">
        <v>46</v>
      </c>
      <c r="I14" s="11">
        <v>51</v>
      </c>
      <c r="J14" s="11">
        <v>57</v>
      </c>
      <c r="K14" s="11">
        <f t="shared" si="1"/>
        <v>216</v>
      </c>
      <c r="L14" s="11">
        <v>47</v>
      </c>
      <c r="M14" s="11">
        <f t="shared" si="2"/>
        <v>263</v>
      </c>
      <c r="N14" s="13">
        <f t="shared" si="3"/>
        <v>58.444444444444443</v>
      </c>
      <c r="O14" s="14" t="str">
        <f t="shared" si="4"/>
        <v>2nd</v>
      </c>
    </row>
    <row r="15" spans="1:15" s="15" customFormat="1" ht="30" customHeight="1">
      <c r="A15" s="11">
        <v>11</v>
      </c>
      <c r="B15" s="11">
        <v>1552211</v>
      </c>
      <c r="C15" s="17" t="s">
        <v>14</v>
      </c>
      <c r="D15" s="11" t="s">
        <v>155</v>
      </c>
      <c r="E15" s="11" t="s">
        <v>158</v>
      </c>
      <c r="F15" s="11" t="s">
        <v>161</v>
      </c>
      <c r="G15" s="11">
        <v>47</v>
      </c>
      <c r="H15" s="11">
        <v>50</v>
      </c>
      <c r="I15" s="11">
        <v>45</v>
      </c>
      <c r="J15" s="11">
        <v>60</v>
      </c>
      <c r="K15" s="11">
        <f t="shared" si="1"/>
        <v>202</v>
      </c>
      <c r="L15" s="11">
        <v>47</v>
      </c>
      <c r="M15" s="11">
        <f t="shared" si="2"/>
        <v>249</v>
      </c>
      <c r="N15" s="13">
        <f t="shared" si="3"/>
        <v>55.333333333333336</v>
      </c>
      <c r="O15" s="14" t="str">
        <f t="shared" si="4"/>
        <v>2nd</v>
      </c>
    </row>
    <row r="16" spans="1:15" s="15" customFormat="1" ht="30" customHeight="1">
      <c r="A16" s="11">
        <v>12</v>
      </c>
      <c r="B16" s="11">
        <v>1552212</v>
      </c>
      <c r="C16" s="12" t="s">
        <v>15</v>
      </c>
      <c r="D16" s="11" t="s">
        <v>155</v>
      </c>
      <c r="E16" s="11" t="s">
        <v>158</v>
      </c>
      <c r="F16" s="11" t="s">
        <v>160</v>
      </c>
      <c r="G16" s="11">
        <v>48</v>
      </c>
      <c r="H16" s="11">
        <v>32</v>
      </c>
      <c r="I16" s="11">
        <v>35</v>
      </c>
      <c r="J16" s="11">
        <v>64</v>
      </c>
      <c r="K16" s="11">
        <f t="shared" si="1"/>
        <v>179</v>
      </c>
      <c r="L16" s="11">
        <v>47</v>
      </c>
      <c r="M16" s="11">
        <f t="shared" si="2"/>
        <v>226</v>
      </c>
      <c r="N16" s="13">
        <f t="shared" si="3"/>
        <v>50.222222222222221</v>
      </c>
      <c r="O16" s="14" t="str">
        <f t="shared" si="4"/>
        <v>2nd</v>
      </c>
    </row>
    <row r="17" spans="1:15" s="15" customFormat="1" ht="30" customHeight="1">
      <c r="A17" s="11">
        <v>13</v>
      </c>
      <c r="B17" s="11">
        <v>1552213</v>
      </c>
      <c r="C17" s="16" t="s">
        <v>16</v>
      </c>
      <c r="D17" s="11" t="s">
        <v>155</v>
      </c>
      <c r="E17" s="11" t="s">
        <v>158</v>
      </c>
      <c r="F17" s="11" t="s">
        <v>160</v>
      </c>
      <c r="G17" s="11">
        <v>50</v>
      </c>
      <c r="H17" s="11">
        <v>52</v>
      </c>
      <c r="I17" s="11">
        <v>46</v>
      </c>
      <c r="J17" s="11">
        <v>67</v>
      </c>
      <c r="K17" s="11">
        <f t="shared" si="1"/>
        <v>215</v>
      </c>
      <c r="L17" s="11">
        <v>47</v>
      </c>
      <c r="M17" s="11">
        <f t="shared" si="2"/>
        <v>262</v>
      </c>
      <c r="N17" s="13">
        <f t="shared" si="3"/>
        <v>58.222222222222221</v>
      </c>
      <c r="O17" s="14" t="str">
        <f t="shared" si="4"/>
        <v>2nd</v>
      </c>
    </row>
    <row r="18" spans="1:15" s="15" customFormat="1" ht="30" customHeight="1">
      <c r="A18" s="11">
        <v>14</v>
      </c>
      <c r="B18" s="11">
        <v>1552214</v>
      </c>
      <c r="C18" s="16" t="s">
        <v>129</v>
      </c>
      <c r="D18" s="11" t="s">
        <v>155</v>
      </c>
      <c r="E18" s="11" t="s">
        <v>158</v>
      </c>
      <c r="F18" s="11" t="s">
        <v>161</v>
      </c>
      <c r="G18" s="11">
        <v>51</v>
      </c>
      <c r="H18" s="11">
        <v>41</v>
      </c>
      <c r="I18" s="11">
        <v>42</v>
      </c>
      <c r="J18" s="11">
        <v>58</v>
      </c>
      <c r="K18" s="11">
        <f t="shared" si="1"/>
        <v>192</v>
      </c>
      <c r="L18" s="11">
        <v>47</v>
      </c>
      <c r="M18" s="11">
        <f t="shared" si="2"/>
        <v>239</v>
      </c>
      <c r="N18" s="13">
        <f t="shared" si="3"/>
        <v>53.111111111111114</v>
      </c>
      <c r="O18" s="14" t="str">
        <f t="shared" si="4"/>
        <v>2nd</v>
      </c>
    </row>
    <row r="19" spans="1:15" s="15" customFormat="1" ht="30" customHeight="1">
      <c r="A19" s="11">
        <v>15</v>
      </c>
      <c r="B19" s="11">
        <v>1552215</v>
      </c>
      <c r="C19" s="16" t="s">
        <v>17</v>
      </c>
      <c r="D19" s="11" t="s">
        <v>155</v>
      </c>
      <c r="E19" s="11" t="s">
        <v>158</v>
      </c>
      <c r="F19" s="11" t="s">
        <v>161</v>
      </c>
      <c r="G19" s="11">
        <v>57</v>
      </c>
      <c r="H19" s="11">
        <v>38</v>
      </c>
      <c r="I19" s="11">
        <v>52</v>
      </c>
      <c r="J19" s="11">
        <v>53</v>
      </c>
      <c r="K19" s="11">
        <f t="shared" si="1"/>
        <v>200</v>
      </c>
      <c r="L19" s="11">
        <v>47</v>
      </c>
      <c r="M19" s="11">
        <f t="shared" si="2"/>
        <v>247</v>
      </c>
      <c r="N19" s="13">
        <f t="shared" si="3"/>
        <v>54.888888888888886</v>
      </c>
      <c r="O19" s="14" t="str">
        <f t="shared" si="4"/>
        <v>2nd</v>
      </c>
    </row>
    <row r="20" spans="1:15" s="15" customFormat="1" ht="30" customHeight="1">
      <c r="A20" s="11">
        <v>16</v>
      </c>
      <c r="B20" s="11">
        <v>1552216</v>
      </c>
      <c r="C20" s="17" t="s">
        <v>18</v>
      </c>
      <c r="D20" s="11" t="s">
        <v>154</v>
      </c>
      <c r="E20" s="11" t="s">
        <v>158</v>
      </c>
      <c r="F20" s="11" t="s">
        <v>160</v>
      </c>
      <c r="G20" s="11">
        <v>51</v>
      </c>
      <c r="H20" s="11">
        <v>41</v>
      </c>
      <c r="I20" s="11">
        <v>48</v>
      </c>
      <c r="J20" s="11">
        <v>61</v>
      </c>
      <c r="K20" s="11">
        <f t="shared" si="1"/>
        <v>201</v>
      </c>
      <c r="L20" s="11">
        <v>47</v>
      </c>
      <c r="M20" s="11">
        <f t="shared" si="2"/>
        <v>248</v>
      </c>
      <c r="N20" s="13">
        <f t="shared" si="3"/>
        <v>55.111111111111114</v>
      </c>
      <c r="O20" s="14" t="str">
        <f t="shared" si="4"/>
        <v>2nd</v>
      </c>
    </row>
    <row r="21" spans="1:15" s="15" customFormat="1" ht="30" customHeight="1">
      <c r="A21" s="11">
        <v>17</v>
      </c>
      <c r="B21" s="11">
        <v>1552217</v>
      </c>
      <c r="C21" s="16" t="s">
        <v>19</v>
      </c>
      <c r="D21" s="11" t="s">
        <v>153</v>
      </c>
      <c r="E21" s="11" t="s">
        <v>158</v>
      </c>
      <c r="F21" s="11" t="s">
        <v>160</v>
      </c>
      <c r="G21" s="11">
        <v>60</v>
      </c>
      <c r="H21" s="11">
        <v>47</v>
      </c>
      <c r="I21" s="11">
        <v>54</v>
      </c>
      <c r="J21" s="11">
        <v>61</v>
      </c>
      <c r="K21" s="11">
        <f t="shared" si="1"/>
        <v>222</v>
      </c>
      <c r="L21" s="11">
        <v>48</v>
      </c>
      <c r="M21" s="11">
        <f t="shared" si="2"/>
        <v>270</v>
      </c>
      <c r="N21" s="13">
        <f t="shared" si="3"/>
        <v>60</v>
      </c>
      <c r="O21" s="14" t="str">
        <f t="shared" si="4"/>
        <v>1st</v>
      </c>
    </row>
    <row r="22" spans="1:15" s="15" customFormat="1" ht="30" customHeight="1">
      <c r="A22" s="11">
        <v>18</v>
      </c>
      <c r="B22" s="11">
        <v>1552218</v>
      </c>
      <c r="C22" s="16" t="s">
        <v>130</v>
      </c>
      <c r="D22" s="11" t="s">
        <v>153</v>
      </c>
      <c r="E22" s="11" t="s">
        <v>158</v>
      </c>
      <c r="F22" s="11" t="s">
        <v>161</v>
      </c>
      <c r="G22" s="11">
        <v>58</v>
      </c>
      <c r="H22" s="11">
        <v>45</v>
      </c>
      <c r="I22" s="11">
        <v>55</v>
      </c>
      <c r="J22" s="11">
        <v>63</v>
      </c>
      <c r="K22" s="11">
        <f t="shared" si="1"/>
        <v>221</v>
      </c>
      <c r="L22" s="11">
        <v>48</v>
      </c>
      <c r="M22" s="11">
        <f t="shared" si="2"/>
        <v>269</v>
      </c>
      <c r="N22" s="13">
        <f t="shared" si="3"/>
        <v>59.777777777777779</v>
      </c>
      <c r="O22" s="14" t="str">
        <f t="shared" si="4"/>
        <v>2nd</v>
      </c>
    </row>
    <row r="23" spans="1:15" s="15" customFormat="1" ht="30" customHeight="1">
      <c r="A23" s="11">
        <v>19</v>
      </c>
      <c r="B23" s="11">
        <v>1552219</v>
      </c>
      <c r="C23" s="16" t="s">
        <v>24</v>
      </c>
      <c r="D23" s="11" t="s">
        <v>154</v>
      </c>
      <c r="E23" s="11" t="s">
        <v>158</v>
      </c>
      <c r="F23" s="11" t="s">
        <v>160</v>
      </c>
      <c r="G23" s="11">
        <v>57</v>
      </c>
      <c r="H23" s="11">
        <v>48</v>
      </c>
      <c r="I23" s="11">
        <v>61</v>
      </c>
      <c r="J23" s="11">
        <v>61</v>
      </c>
      <c r="K23" s="11">
        <f t="shared" si="1"/>
        <v>227</v>
      </c>
      <c r="L23" s="11">
        <v>48</v>
      </c>
      <c r="M23" s="11">
        <f t="shared" si="2"/>
        <v>275</v>
      </c>
      <c r="N23" s="13">
        <f t="shared" si="3"/>
        <v>61.111111111111114</v>
      </c>
      <c r="O23" s="14" t="str">
        <f t="shared" si="4"/>
        <v>1st</v>
      </c>
    </row>
    <row r="24" spans="1:15" s="15" customFormat="1" ht="30" customHeight="1">
      <c r="A24" s="11">
        <v>20</v>
      </c>
      <c r="B24" s="11">
        <v>1552220</v>
      </c>
      <c r="C24" s="16" t="s">
        <v>21</v>
      </c>
      <c r="D24" s="11" t="s">
        <v>153</v>
      </c>
      <c r="E24" s="11" t="s">
        <v>158</v>
      </c>
      <c r="F24" s="11" t="s">
        <v>161</v>
      </c>
      <c r="G24" s="11">
        <v>54</v>
      </c>
      <c r="H24" s="11">
        <v>37</v>
      </c>
      <c r="I24" s="11">
        <v>48</v>
      </c>
      <c r="J24" s="11">
        <v>35</v>
      </c>
      <c r="K24" s="11">
        <f t="shared" si="1"/>
        <v>174</v>
      </c>
      <c r="L24" s="11">
        <v>49</v>
      </c>
      <c r="M24" s="11">
        <f t="shared" si="2"/>
        <v>223</v>
      </c>
      <c r="N24" s="13">
        <f t="shared" si="3"/>
        <v>49.555555555555557</v>
      </c>
      <c r="O24" s="14" t="str">
        <f t="shared" si="4"/>
        <v>2nd</v>
      </c>
    </row>
    <row r="25" spans="1:15" s="15" customFormat="1" ht="30" customHeight="1">
      <c r="A25" s="11">
        <v>21</v>
      </c>
      <c r="B25" s="11">
        <v>1552221</v>
      </c>
      <c r="C25" s="16" t="s">
        <v>22</v>
      </c>
      <c r="D25" s="11" t="s">
        <v>155</v>
      </c>
      <c r="E25" s="11" t="s">
        <v>158</v>
      </c>
      <c r="F25" s="11" t="s">
        <v>160</v>
      </c>
      <c r="G25" s="11">
        <v>55</v>
      </c>
      <c r="H25" s="11">
        <v>40</v>
      </c>
      <c r="I25" s="11">
        <v>50</v>
      </c>
      <c r="J25" s="11">
        <v>55</v>
      </c>
      <c r="K25" s="11">
        <f t="shared" si="1"/>
        <v>200</v>
      </c>
      <c r="L25" s="11">
        <v>47</v>
      </c>
      <c r="M25" s="11">
        <f t="shared" si="2"/>
        <v>247</v>
      </c>
      <c r="N25" s="13">
        <f t="shared" si="3"/>
        <v>54.888888888888886</v>
      </c>
      <c r="O25" s="14" t="str">
        <f t="shared" si="4"/>
        <v>2nd</v>
      </c>
    </row>
    <row r="26" spans="1:15" s="15" customFormat="1" ht="30" customHeight="1">
      <c r="A26" s="11">
        <v>22</v>
      </c>
      <c r="B26" s="11">
        <v>1552222</v>
      </c>
      <c r="C26" s="16" t="s">
        <v>23</v>
      </c>
      <c r="D26" s="11" t="s">
        <v>155</v>
      </c>
      <c r="E26" s="11" t="s">
        <v>158</v>
      </c>
      <c r="F26" s="11" t="s">
        <v>160</v>
      </c>
      <c r="G26" s="11">
        <v>61</v>
      </c>
      <c r="H26" s="11">
        <v>62</v>
      </c>
      <c r="I26" s="11">
        <v>55</v>
      </c>
      <c r="J26" s="11">
        <v>70</v>
      </c>
      <c r="K26" s="11">
        <f t="shared" si="1"/>
        <v>248</v>
      </c>
      <c r="L26" s="11">
        <v>48</v>
      </c>
      <c r="M26" s="11">
        <f t="shared" si="2"/>
        <v>296</v>
      </c>
      <c r="N26" s="13">
        <f t="shared" si="3"/>
        <v>65.777777777777771</v>
      </c>
      <c r="O26" s="14" t="str">
        <f t="shared" si="4"/>
        <v>1st</v>
      </c>
    </row>
    <row r="27" spans="1:15" s="15" customFormat="1" ht="30" customHeight="1">
      <c r="A27" s="11">
        <v>23</v>
      </c>
      <c r="B27" s="11">
        <v>1552223</v>
      </c>
      <c r="C27" s="16" t="s">
        <v>25</v>
      </c>
      <c r="D27" s="11" t="s">
        <v>153</v>
      </c>
      <c r="E27" s="11" t="s">
        <v>158</v>
      </c>
      <c r="F27" s="11" t="s">
        <v>161</v>
      </c>
      <c r="G27" s="11">
        <v>43</v>
      </c>
      <c r="H27" s="11">
        <v>45</v>
      </c>
      <c r="I27" s="11">
        <v>56</v>
      </c>
      <c r="J27" s="11">
        <v>58</v>
      </c>
      <c r="K27" s="11">
        <f t="shared" si="1"/>
        <v>202</v>
      </c>
      <c r="L27" s="11">
        <v>47</v>
      </c>
      <c r="M27" s="11">
        <f t="shared" si="2"/>
        <v>249</v>
      </c>
      <c r="N27" s="13">
        <f t="shared" si="3"/>
        <v>55.333333333333336</v>
      </c>
      <c r="O27" s="14" t="str">
        <f t="shared" si="4"/>
        <v>2nd</v>
      </c>
    </row>
    <row r="28" spans="1:15" s="15" customFormat="1" ht="30" customHeight="1">
      <c r="A28" s="11">
        <v>24</v>
      </c>
      <c r="B28" s="11">
        <v>1552224</v>
      </c>
      <c r="C28" s="16" t="s">
        <v>20</v>
      </c>
      <c r="D28" s="11" t="s">
        <v>153</v>
      </c>
      <c r="E28" s="11" t="s">
        <v>158</v>
      </c>
      <c r="F28" s="11" t="s">
        <v>161</v>
      </c>
      <c r="G28" s="11">
        <v>47</v>
      </c>
      <c r="H28" s="11">
        <v>48</v>
      </c>
      <c r="I28" s="11">
        <v>60</v>
      </c>
      <c r="J28" s="11">
        <v>56</v>
      </c>
      <c r="K28" s="11">
        <f t="shared" si="1"/>
        <v>211</v>
      </c>
      <c r="L28" s="11">
        <v>47</v>
      </c>
      <c r="M28" s="11">
        <f t="shared" si="2"/>
        <v>258</v>
      </c>
      <c r="N28" s="13">
        <f t="shared" si="3"/>
        <v>57.333333333333336</v>
      </c>
      <c r="O28" s="14" t="str">
        <f t="shared" si="4"/>
        <v>2nd</v>
      </c>
    </row>
    <row r="29" spans="1:15" s="15" customFormat="1" ht="30" customHeight="1">
      <c r="A29" s="11">
        <v>25</v>
      </c>
      <c r="B29" s="11">
        <v>1552225</v>
      </c>
      <c r="C29" s="16" t="s">
        <v>131</v>
      </c>
      <c r="D29" s="11" t="s">
        <v>152</v>
      </c>
      <c r="E29" s="11" t="s">
        <v>158</v>
      </c>
      <c r="F29" s="11" t="s">
        <v>161</v>
      </c>
      <c r="G29" s="11">
        <v>52</v>
      </c>
      <c r="H29" s="11">
        <v>52</v>
      </c>
      <c r="I29" s="11">
        <v>48</v>
      </c>
      <c r="J29" s="11">
        <v>51</v>
      </c>
      <c r="K29" s="11">
        <f t="shared" si="1"/>
        <v>203</v>
      </c>
      <c r="L29" s="11">
        <v>47</v>
      </c>
      <c r="M29" s="11">
        <f t="shared" si="2"/>
        <v>250</v>
      </c>
      <c r="N29" s="13">
        <f t="shared" si="3"/>
        <v>55.555555555555557</v>
      </c>
      <c r="O29" s="14" t="str">
        <f t="shared" si="4"/>
        <v>2nd</v>
      </c>
    </row>
    <row r="30" spans="1:15" s="15" customFormat="1" ht="30" customHeight="1">
      <c r="A30" s="11">
        <v>26</v>
      </c>
      <c r="B30" s="11">
        <v>1552226</v>
      </c>
      <c r="C30" s="16" t="s">
        <v>132</v>
      </c>
      <c r="D30" s="11" t="s">
        <v>152</v>
      </c>
      <c r="E30" s="11" t="s">
        <v>158</v>
      </c>
      <c r="F30" s="11" t="s">
        <v>161</v>
      </c>
      <c r="G30" s="11">
        <v>52</v>
      </c>
      <c r="H30" s="11">
        <v>55</v>
      </c>
      <c r="I30" s="11">
        <v>56</v>
      </c>
      <c r="J30" s="11">
        <v>54</v>
      </c>
      <c r="K30" s="11">
        <f t="shared" si="1"/>
        <v>217</v>
      </c>
      <c r="L30" s="11">
        <v>47</v>
      </c>
      <c r="M30" s="11">
        <f t="shared" si="2"/>
        <v>264</v>
      </c>
      <c r="N30" s="13">
        <f t="shared" si="3"/>
        <v>58.666666666666664</v>
      </c>
      <c r="O30" s="14" t="str">
        <f t="shared" si="4"/>
        <v>2nd</v>
      </c>
    </row>
    <row r="31" spans="1:15" s="15" customFormat="1" ht="30" customHeight="1">
      <c r="A31" s="11">
        <v>27</v>
      </c>
      <c r="B31" s="11">
        <v>1552227</v>
      </c>
      <c r="C31" s="19" t="s">
        <v>26</v>
      </c>
      <c r="D31" s="11" t="s">
        <v>156</v>
      </c>
      <c r="E31" s="11" t="s">
        <v>158</v>
      </c>
      <c r="F31" s="11" t="s">
        <v>160</v>
      </c>
      <c r="G31" s="18">
        <v>0</v>
      </c>
      <c r="H31" s="18">
        <v>0</v>
      </c>
      <c r="I31" s="18">
        <v>0</v>
      </c>
      <c r="J31" s="18">
        <v>0</v>
      </c>
      <c r="K31" s="18">
        <f t="shared" si="1"/>
        <v>0</v>
      </c>
      <c r="L31" s="18">
        <v>0</v>
      </c>
      <c r="M31" s="18">
        <f t="shared" si="2"/>
        <v>0</v>
      </c>
      <c r="N31" s="26">
        <f t="shared" si="3"/>
        <v>0</v>
      </c>
      <c r="O31" s="14" t="str">
        <f t="shared" si="4"/>
        <v>Fail</v>
      </c>
    </row>
    <row r="32" spans="1:15" s="15" customFormat="1" ht="30" customHeight="1">
      <c r="A32" s="11">
        <v>28</v>
      </c>
      <c r="B32" s="11">
        <v>1552228</v>
      </c>
      <c r="C32" s="16" t="s">
        <v>27</v>
      </c>
      <c r="D32" s="11" t="s">
        <v>152</v>
      </c>
      <c r="E32" s="11" t="s">
        <v>158</v>
      </c>
      <c r="F32" s="11" t="s">
        <v>160</v>
      </c>
      <c r="G32" s="11">
        <v>55</v>
      </c>
      <c r="H32" s="11">
        <v>56</v>
      </c>
      <c r="I32" s="11">
        <v>49</v>
      </c>
      <c r="J32" s="11">
        <v>55</v>
      </c>
      <c r="K32" s="11">
        <f t="shared" si="1"/>
        <v>215</v>
      </c>
      <c r="L32" s="11">
        <v>47</v>
      </c>
      <c r="M32" s="11">
        <f t="shared" si="2"/>
        <v>262</v>
      </c>
      <c r="N32" s="13">
        <f t="shared" si="3"/>
        <v>58.222222222222221</v>
      </c>
      <c r="O32" s="14" t="str">
        <f t="shared" si="4"/>
        <v>2nd</v>
      </c>
    </row>
    <row r="33" spans="1:15" s="15" customFormat="1" ht="30" customHeight="1">
      <c r="A33" s="11">
        <v>29</v>
      </c>
      <c r="B33" s="11">
        <v>1552229</v>
      </c>
      <c r="C33" s="16" t="s">
        <v>28</v>
      </c>
      <c r="D33" s="11" t="s">
        <v>153</v>
      </c>
      <c r="E33" s="11" t="s">
        <v>158</v>
      </c>
      <c r="F33" s="11" t="s">
        <v>160</v>
      </c>
      <c r="G33" s="11">
        <v>41</v>
      </c>
      <c r="H33" s="11">
        <v>43</v>
      </c>
      <c r="I33" s="11">
        <v>43</v>
      </c>
      <c r="J33" s="11">
        <v>60</v>
      </c>
      <c r="K33" s="11">
        <f t="shared" si="1"/>
        <v>187</v>
      </c>
      <c r="L33" s="11">
        <v>47</v>
      </c>
      <c r="M33" s="11">
        <f t="shared" si="2"/>
        <v>234</v>
      </c>
      <c r="N33" s="13">
        <f t="shared" si="3"/>
        <v>52</v>
      </c>
      <c r="O33" s="14" t="str">
        <f t="shared" si="4"/>
        <v>2nd</v>
      </c>
    </row>
    <row r="34" spans="1:15" s="15" customFormat="1" ht="30" customHeight="1">
      <c r="A34" s="11">
        <v>30</v>
      </c>
      <c r="B34" s="11">
        <v>1552230</v>
      </c>
      <c r="C34" s="16" t="s">
        <v>29</v>
      </c>
      <c r="D34" s="11" t="s">
        <v>153</v>
      </c>
      <c r="E34" s="11" t="s">
        <v>158</v>
      </c>
      <c r="F34" s="11" t="s">
        <v>160</v>
      </c>
      <c r="G34" s="11">
        <v>63</v>
      </c>
      <c r="H34" s="11">
        <v>58</v>
      </c>
      <c r="I34" s="11">
        <v>72</v>
      </c>
      <c r="J34" s="11">
        <v>59</v>
      </c>
      <c r="K34" s="11">
        <f t="shared" si="1"/>
        <v>252</v>
      </c>
      <c r="L34" s="11">
        <v>48</v>
      </c>
      <c r="M34" s="11">
        <f t="shared" si="2"/>
        <v>300</v>
      </c>
      <c r="N34" s="13">
        <f t="shared" si="3"/>
        <v>66.666666666666671</v>
      </c>
      <c r="O34" s="14" t="str">
        <f t="shared" si="4"/>
        <v>1st</v>
      </c>
    </row>
    <row r="35" spans="1:15" s="15" customFormat="1" ht="30" customHeight="1">
      <c r="A35" s="11">
        <v>31</v>
      </c>
      <c r="B35" s="11">
        <v>1552231</v>
      </c>
      <c r="C35" s="16" t="s">
        <v>30</v>
      </c>
      <c r="D35" s="11" t="s">
        <v>152</v>
      </c>
      <c r="E35" s="11" t="s">
        <v>158</v>
      </c>
      <c r="F35" s="11" t="s">
        <v>160</v>
      </c>
      <c r="G35" s="11">
        <v>56</v>
      </c>
      <c r="H35" s="11">
        <v>52</v>
      </c>
      <c r="I35" s="11">
        <v>58</v>
      </c>
      <c r="J35" s="11">
        <v>60</v>
      </c>
      <c r="K35" s="11">
        <f t="shared" si="1"/>
        <v>226</v>
      </c>
      <c r="L35" s="11">
        <v>48</v>
      </c>
      <c r="M35" s="11">
        <f t="shared" si="2"/>
        <v>274</v>
      </c>
      <c r="N35" s="13">
        <f t="shared" si="3"/>
        <v>60.888888888888886</v>
      </c>
      <c r="O35" s="14" t="str">
        <f t="shared" si="4"/>
        <v>1st</v>
      </c>
    </row>
    <row r="36" spans="1:15" s="15" customFormat="1" ht="30" customHeight="1">
      <c r="A36" s="11">
        <v>32</v>
      </c>
      <c r="B36" s="11">
        <v>1552232</v>
      </c>
      <c r="C36" s="16" t="s">
        <v>31</v>
      </c>
      <c r="D36" s="11" t="s">
        <v>153</v>
      </c>
      <c r="E36" s="11" t="s">
        <v>158</v>
      </c>
      <c r="F36" s="11" t="s">
        <v>161</v>
      </c>
      <c r="G36" s="11">
        <v>47</v>
      </c>
      <c r="H36" s="11">
        <v>35</v>
      </c>
      <c r="I36" s="11">
        <v>44</v>
      </c>
      <c r="J36" s="11">
        <v>44</v>
      </c>
      <c r="K36" s="11">
        <f t="shared" si="1"/>
        <v>170</v>
      </c>
      <c r="L36" s="11">
        <v>47</v>
      </c>
      <c r="M36" s="11">
        <f t="shared" si="2"/>
        <v>217</v>
      </c>
      <c r="N36" s="13">
        <f t="shared" si="3"/>
        <v>48.222222222222221</v>
      </c>
      <c r="O36" s="14" t="str">
        <f t="shared" si="4"/>
        <v>2nd</v>
      </c>
    </row>
    <row r="37" spans="1:15" s="15" customFormat="1" ht="30" customHeight="1">
      <c r="A37" s="11">
        <v>33</v>
      </c>
      <c r="B37" s="11">
        <v>1552233</v>
      </c>
      <c r="C37" s="16" t="s">
        <v>133</v>
      </c>
      <c r="D37" s="11" t="s">
        <v>154</v>
      </c>
      <c r="E37" s="11" t="s">
        <v>158</v>
      </c>
      <c r="F37" s="11" t="s">
        <v>160</v>
      </c>
      <c r="G37" s="11">
        <v>60</v>
      </c>
      <c r="H37" s="11">
        <v>42</v>
      </c>
      <c r="I37" s="11">
        <v>52</v>
      </c>
      <c r="J37" s="11">
        <v>50</v>
      </c>
      <c r="K37" s="11">
        <f t="shared" si="1"/>
        <v>204</v>
      </c>
      <c r="L37" s="11">
        <v>47</v>
      </c>
      <c r="M37" s="11">
        <f t="shared" si="2"/>
        <v>251</v>
      </c>
      <c r="N37" s="13">
        <f t="shared" si="3"/>
        <v>55.777777777777779</v>
      </c>
      <c r="O37" s="14" t="str">
        <f t="shared" si="4"/>
        <v>2nd</v>
      </c>
    </row>
    <row r="38" spans="1:15" s="15" customFormat="1" ht="30" customHeight="1">
      <c r="A38" s="11">
        <v>34</v>
      </c>
      <c r="B38" s="11">
        <v>1552234</v>
      </c>
      <c r="C38" s="16" t="s">
        <v>33</v>
      </c>
      <c r="D38" s="11" t="s">
        <v>155</v>
      </c>
      <c r="E38" s="11" t="s">
        <v>158</v>
      </c>
      <c r="F38" s="11" t="s">
        <v>160</v>
      </c>
      <c r="G38" s="11">
        <v>50</v>
      </c>
      <c r="H38" s="11">
        <v>44</v>
      </c>
      <c r="I38" s="11">
        <v>48</v>
      </c>
      <c r="J38" s="11">
        <v>50</v>
      </c>
      <c r="K38" s="11">
        <f t="shared" si="1"/>
        <v>192</v>
      </c>
      <c r="L38" s="11">
        <v>47</v>
      </c>
      <c r="M38" s="11">
        <f t="shared" si="2"/>
        <v>239</v>
      </c>
      <c r="N38" s="13">
        <f t="shared" si="3"/>
        <v>53.111111111111114</v>
      </c>
      <c r="O38" s="14" t="str">
        <f t="shared" si="4"/>
        <v>2nd</v>
      </c>
    </row>
    <row r="39" spans="1:15" s="15" customFormat="1" ht="30" customHeight="1">
      <c r="A39" s="11">
        <v>35</v>
      </c>
      <c r="B39" s="11">
        <v>1552235</v>
      </c>
      <c r="C39" s="16" t="s">
        <v>32</v>
      </c>
      <c r="D39" s="11" t="s">
        <v>153</v>
      </c>
      <c r="E39" s="11" t="s">
        <v>159</v>
      </c>
      <c r="F39" s="11" t="s">
        <v>160</v>
      </c>
      <c r="G39" s="11">
        <v>51</v>
      </c>
      <c r="H39" s="11">
        <v>33</v>
      </c>
      <c r="I39" s="11">
        <v>46</v>
      </c>
      <c r="J39" s="11">
        <v>62</v>
      </c>
      <c r="K39" s="11">
        <f t="shared" si="1"/>
        <v>192</v>
      </c>
      <c r="L39" s="11">
        <v>48</v>
      </c>
      <c r="M39" s="11">
        <f t="shared" si="2"/>
        <v>240</v>
      </c>
      <c r="N39" s="13">
        <f t="shared" si="3"/>
        <v>53.333333333333336</v>
      </c>
      <c r="O39" s="14" t="str">
        <f t="shared" si="4"/>
        <v>2nd</v>
      </c>
    </row>
    <row r="40" spans="1:15" s="15" customFormat="1" ht="30" customHeight="1">
      <c r="A40" s="11">
        <v>36</v>
      </c>
      <c r="B40" s="11">
        <v>1552236</v>
      </c>
      <c r="C40" s="16" t="s">
        <v>34</v>
      </c>
      <c r="D40" s="11" t="s">
        <v>153</v>
      </c>
      <c r="E40" s="11" t="s">
        <v>159</v>
      </c>
      <c r="F40" s="11" t="s">
        <v>161</v>
      </c>
      <c r="G40" s="11">
        <v>54</v>
      </c>
      <c r="H40" s="11">
        <v>36</v>
      </c>
      <c r="I40" s="11">
        <v>30</v>
      </c>
      <c r="J40" s="11">
        <v>68</v>
      </c>
      <c r="K40" s="11">
        <f t="shared" si="1"/>
        <v>188</v>
      </c>
      <c r="L40" s="11">
        <v>48</v>
      </c>
      <c r="M40" s="11">
        <f t="shared" si="2"/>
        <v>236</v>
      </c>
      <c r="N40" s="13">
        <f t="shared" si="3"/>
        <v>52.444444444444443</v>
      </c>
      <c r="O40" s="14" t="str">
        <f t="shared" si="4"/>
        <v>2nd</v>
      </c>
    </row>
    <row r="41" spans="1:15" s="15" customFormat="1" ht="30" customHeight="1">
      <c r="A41" s="11">
        <v>37</v>
      </c>
      <c r="B41" s="11">
        <v>1552237</v>
      </c>
      <c r="C41" s="16" t="s">
        <v>35</v>
      </c>
      <c r="D41" s="11" t="s">
        <v>153</v>
      </c>
      <c r="E41" s="11" t="s">
        <v>158</v>
      </c>
      <c r="F41" s="11" t="s">
        <v>160</v>
      </c>
      <c r="G41" s="11">
        <v>73</v>
      </c>
      <c r="H41" s="11">
        <v>54</v>
      </c>
      <c r="I41" s="11">
        <v>47</v>
      </c>
      <c r="J41" s="11">
        <v>45</v>
      </c>
      <c r="K41" s="11">
        <f t="shared" si="1"/>
        <v>219</v>
      </c>
      <c r="L41" s="11">
        <v>48</v>
      </c>
      <c r="M41" s="11">
        <f t="shared" si="2"/>
        <v>267</v>
      </c>
      <c r="N41" s="13">
        <f t="shared" si="3"/>
        <v>59.333333333333336</v>
      </c>
      <c r="O41" s="14" t="str">
        <f t="shared" si="4"/>
        <v>2nd</v>
      </c>
    </row>
    <row r="42" spans="1:15" s="15" customFormat="1" ht="30" customHeight="1">
      <c r="A42" s="11">
        <v>38</v>
      </c>
      <c r="B42" s="11">
        <v>1552238</v>
      </c>
      <c r="C42" s="16" t="s">
        <v>37</v>
      </c>
      <c r="D42" s="11" t="s">
        <v>153</v>
      </c>
      <c r="E42" s="11" t="s">
        <v>158</v>
      </c>
      <c r="F42" s="11" t="s">
        <v>161</v>
      </c>
      <c r="G42" s="11">
        <v>55</v>
      </c>
      <c r="H42" s="11">
        <v>53</v>
      </c>
      <c r="I42" s="11">
        <v>49</v>
      </c>
      <c r="J42" s="11">
        <v>40</v>
      </c>
      <c r="K42" s="11">
        <f t="shared" si="1"/>
        <v>197</v>
      </c>
      <c r="L42" s="11">
        <v>47</v>
      </c>
      <c r="M42" s="11">
        <f t="shared" si="2"/>
        <v>244</v>
      </c>
      <c r="N42" s="13">
        <f t="shared" si="3"/>
        <v>54.222222222222221</v>
      </c>
      <c r="O42" s="14" t="str">
        <f t="shared" si="4"/>
        <v>2nd</v>
      </c>
    </row>
    <row r="43" spans="1:15" s="15" customFormat="1" ht="30" customHeight="1">
      <c r="A43" s="11">
        <v>39</v>
      </c>
      <c r="B43" s="11">
        <v>1552239</v>
      </c>
      <c r="C43" s="16" t="s">
        <v>36</v>
      </c>
      <c r="D43" s="11" t="s">
        <v>155</v>
      </c>
      <c r="E43" s="11" t="s">
        <v>158</v>
      </c>
      <c r="F43" s="11" t="s">
        <v>160</v>
      </c>
      <c r="G43" s="11">
        <v>47</v>
      </c>
      <c r="H43" s="11">
        <v>54</v>
      </c>
      <c r="I43" s="11">
        <v>53</v>
      </c>
      <c r="J43" s="11">
        <v>41</v>
      </c>
      <c r="K43" s="11">
        <f t="shared" si="1"/>
        <v>195</v>
      </c>
      <c r="L43" s="11">
        <v>48</v>
      </c>
      <c r="M43" s="11">
        <f t="shared" si="2"/>
        <v>243</v>
      </c>
      <c r="N43" s="13">
        <f t="shared" si="3"/>
        <v>54</v>
      </c>
      <c r="O43" s="14" t="str">
        <f t="shared" si="4"/>
        <v>2nd</v>
      </c>
    </row>
    <row r="44" spans="1:15" s="15" customFormat="1" ht="30" customHeight="1">
      <c r="A44" s="11">
        <v>40</v>
      </c>
      <c r="B44" s="11">
        <v>1552240</v>
      </c>
      <c r="C44" s="16" t="s">
        <v>38</v>
      </c>
      <c r="D44" s="11" t="s">
        <v>153</v>
      </c>
      <c r="E44" s="11" t="s">
        <v>158</v>
      </c>
      <c r="F44" s="11" t="s">
        <v>161</v>
      </c>
      <c r="G44" s="11">
        <v>71</v>
      </c>
      <c r="H44" s="11">
        <v>58</v>
      </c>
      <c r="I44" s="11">
        <v>52</v>
      </c>
      <c r="J44" s="11">
        <v>47</v>
      </c>
      <c r="K44" s="11">
        <f t="shared" si="1"/>
        <v>228</v>
      </c>
      <c r="L44" s="11">
        <v>48</v>
      </c>
      <c r="M44" s="11">
        <f t="shared" si="2"/>
        <v>276</v>
      </c>
      <c r="N44" s="13">
        <f t="shared" si="3"/>
        <v>61.333333333333336</v>
      </c>
      <c r="O44" s="14" t="str">
        <f t="shared" si="4"/>
        <v>1st</v>
      </c>
    </row>
    <row r="45" spans="1:15" s="15" customFormat="1" ht="30" customHeight="1">
      <c r="A45" s="11">
        <v>41</v>
      </c>
      <c r="B45" s="11">
        <v>1552241</v>
      </c>
      <c r="C45" s="16" t="s">
        <v>39</v>
      </c>
      <c r="D45" s="11" t="s">
        <v>153</v>
      </c>
      <c r="E45" s="11" t="s">
        <v>158</v>
      </c>
      <c r="F45" s="11" t="s">
        <v>161</v>
      </c>
      <c r="G45" s="11">
        <v>68</v>
      </c>
      <c r="H45" s="11">
        <v>66</v>
      </c>
      <c r="I45" s="11">
        <v>50</v>
      </c>
      <c r="J45" s="11">
        <v>48</v>
      </c>
      <c r="K45" s="11">
        <f t="shared" si="1"/>
        <v>232</v>
      </c>
      <c r="L45" s="11">
        <v>49</v>
      </c>
      <c r="M45" s="11">
        <f t="shared" si="2"/>
        <v>281</v>
      </c>
      <c r="N45" s="13">
        <f t="shared" si="3"/>
        <v>62.444444444444443</v>
      </c>
      <c r="O45" s="14" t="str">
        <f t="shared" si="4"/>
        <v>1st</v>
      </c>
    </row>
    <row r="46" spans="1:15" s="15" customFormat="1" ht="30" customHeight="1">
      <c r="A46" s="11">
        <v>42</v>
      </c>
      <c r="B46" s="11">
        <v>1552242</v>
      </c>
      <c r="C46" s="16" t="s">
        <v>40</v>
      </c>
      <c r="D46" s="11" t="s">
        <v>153</v>
      </c>
      <c r="E46" s="11" t="s">
        <v>158</v>
      </c>
      <c r="F46" s="11" t="s">
        <v>160</v>
      </c>
      <c r="G46" s="11">
        <v>56</v>
      </c>
      <c r="H46" s="11">
        <v>60</v>
      </c>
      <c r="I46" s="11">
        <v>48</v>
      </c>
      <c r="J46" s="11">
        <v>42</v>
      </c>
      <c r="K46" s="11">
        <f t="shared" si="1"/>
        <v>206</v>
      </c>
      <c r="L46" s="11">
        <v>48</v>
      </c>
      <c r="M46" s="11">
        <f t="shared" si="2"/>
        <v>254</v>
      </c>
      <c r="N46" s="13">
        <f t="shared" si="3"/>
        <v>56.444444444444443</v>
      </c>
      <c r="O46" s="14" t="str">
        <f t="shared" si="4"/>
        <v>2nd</v>
      </c>
    </row>
    <row r="47" spans="1:15" s="15" customFormat="1" ht="30" customHeight="1">
      <c r="A47" s="11">
        <v>43</v>
      </c>
      <c r="B47" s="11">
        <v>1552243</v>
      </c>
      <c r="C47" s="16" t="s">
        <v>41</v>
      </c>
      <c r="D47" s="11" t="s">
        <v>153</v>
      </c>
      <c r="E47" s="11" t="s">
        <v>158</v>
      </c>
      <c r="F47" s="11" t="s">
        <v>160</v>
      </c>
      <c r="G47" s="11">
        <v>39</v>
      </c>
      <c r="H47" s="11">
        <v>37</v>
      </c>
      <c r="I47" s="11">
        <v>44</v>
      </c>
      <c r="J47" s="11">
        <v>31</v>
      </c>
      <c r="K47" s="11">
        <f t="shared" si="1"/>
        <v>151</v>
      </c>
      <c r="L47" s="11">
        <v>48</v>
      </c>
      <c r="M47" s="11">
        <f t="shared" si="2"/>
        <v>199</v>
      </c>
      <c r="N47" s="13">
        <f t="shared" si="3"/>
        <v>44.222222222222221</v>
      </c>
      <c r="O47" s="14" t="str">
        <f t="shared" si="4"/>
        <v>3rd</v>
      </c>
    </row>
    <row r="48" spans="1:15" s="15" customFormat="1" ht="30" customHeight="1">
      <c r="A48" s="11">
        <v>44</v>
      </c>
      <c r="B48" s="11">
        <v>1552244</v>
      </c>
      <c r="C48" s="16" t="s">
        <v>134</v>
      </c>
      <c r="D48" s="11" t="s">
        <v>154</v>
      </c>
      <c r="E48" s="11" t="s">
        <v>158</v>
      </c>
      <c r="F48" s="11" t="s">
        <v>160</v>
      </c>
      <c r="G48" s="11">
        <v>73</v>
      </c>
      <c r="H48" s="11">
        <v>33</v>
      </c>
      <c r="I48" s="11">
        <v>71</v>
      </c>
      <c r="J48" s="11">
        <v>60</v>
      </c>
      <c r="K48" s="11">
        <f t="shared" si="1"/>
        <v>237</v>
      </c>
      <c r="L48" s="11">
        <v>49</v>
      </c>
      <c r="M48" s="11">
        <f t="shared" si="2"/>
        <v>286</v>
      </c>
      <c r="N48" s="13">
        <f t="shared" si="3"/>
        <v>63.555555555555557</v>
      </c>
      <c r="O48" s="14" t="str">
        <f t="shared" si="4"/>
        <v>1st</v>
      </c>
    </row>
    <row r="49" spans="1:15" s="15" customFormat="1" ht="30" customHeight="1">
      <c r="A49" s="11">
        <v>45</v>
      </c>
      <c r="B49" s="11">
        <v>1552245</v>
      </c>
      <c r="C49" s="16" t="s">
        <v>42</v>
      </c>
      <c r="D49" s="11" t="s">
        <v>155</v>
      </c>
      <c r="E49" s="11" t="s">
        <v>158</v>
      </c>
      <c r="F49" s="11" t="s">
        <v>160</v>
      </c>
      <c r="G49" s="11">
        <v>45</v>
      </c>
      <c r="H49" s="11">
        <v>45</v>
      </c>
      <c r="I49" s="11">
        <v>45</v>
      </c>
      <c r="J49" s="11">
        <v>38</v>
      </c>
      <c r="K49" s="11">
        <f t="shared" si="1"/>
        <v>173</v>
      </c>
      <c r="L49" s="11">
        <v>48</v>
      </c>
      <c r="M49" s="11">
        <f t="shared" si="2"/>
        <v>221</v>
      </c>
      <c r="N49" s="13">
        <f t="shared" si="3"/>
        <v>49.111111111111114</v>
      </c>
      <c r="O49" s="14" t="str">
        <f t="shared" si="4"/>
        <v>2nd</v>
      </c>
    </row>
    <row r="50" spans="1:15" s="15" customFormat="1" ht="30" customHeight="1">
      <c r="A50" s="11">
        <v>46</v>
      </c>
      <c r="B50" s="11">
        <v>1552246</v>
      </c>
      <c r="C50" s="16" t="s">
        <v>43</v>
      </c>
      <c r="D50" s="11" t="s">
        <v>152</v>
      </c>
      <c r="E50" s="11" t="s">
        <v>158</v>
      </c>
      <c r="F50" s="11" t="s">
        <v>160</v>
      </c>
      <c r="G50" s="11">
        <v>37</v>
      </c>
      <c r="H50" s="11">
        <v>33</v>
      </c>
      <c r="I50" s="11">
        <v>48</v>
      </c>
      <c r="J50" s="11">
        <v>27</v>
      </c>
      <c r="K50" s="11">
        <f t="shared" si="1"/>
        <v>145</v>
      </c>
      <c r="L50" s="11">
        <v>47</v>
      </c>
      <c r="M50" s="11">
        <f t="shared" si="2"/>
        <v>192</v>
      </c>
      <c r="N50" s="13">
        <f t="shared" si="3"/>
        <v>42.666666666666664</v>
      </c>
      <c r="O50" s="14" t="str">
        <f t="shared" si="4"/>
        <v>3rd</v>
      </c>
    </row>
    <row r="51" spans="1:15" s="15" customFormat="1" ht="30" customHeight="1">
      <c r="A51" s="11">
        <v>47</v>
      </c>
      <c r="B51" s="11">
        <v>1552247</v>
      </c>
      <c r="C51" s="16" t="s">
        <v>44</v>
      </c>
      <c r="D51" s="11" t="s">
        <v>153</v>
      </c>
      <c r="E51" s="11" t="s">
        <v>158</v>
      </c>
      <c r="F51" s="11" t="s">
        <v>161</v>
      </c>
      <c r="G51" s="11">
        <v>53</v>
      </c>
      <c r="H51" s="11">
        <v>37</v>
      </c>
      <c r="I51" s="11">
        <v>45</v>
      </c>
      <c r="J51" s="11">
        <v>41</v>
      </c>
      <c r="K51" s="11">
        <f t="shared" si="1"/>
        <v>176</v>
      </c>
      <c r="L51" s="11">
        <v>48</v>
      </c>
      <c r="M51" s="11">
        <f t="shared" si="2"/>
        <v>224</v>
      </c>
      <c r="N51" s="13">
        <f t="shared" si="3"/>
        <v>49.777777777777779</v>
      </c>
      <c r="O51" s="14" t="str">
        <f t="shared" si="4"/>
        <v>2nd</v>
      </c>
    </row>
    <row r="52" spans="1:15" s="15" customFormat="1" ht="30" customHeight="1">
      <c r="A52" s="11">
        <v>48</v>
      </c>
      <c r="B52" s="11">
        <v>1552248</v>
      </c>
      <c r="C52" s="16" t="s">
        <v>45</v>
      </c>
      <c r="D52" s="11" t="s">
        <v>152</v>
      </c>
      <c r="E52" s="11" t="s">
        <v>158</v>
      </c>
      <c r="F52" s="11" t="s">
        <v>160</v>
      </c>
      <c r="G52" s="11">
        <v>43</v>
      </c>
      <c r="H52" s="11">
        <v>40</v>
      </c>
      <c r="I52" s="11">
        <v>70</v>
      </c>
      <c r="J52" s="11">
        <v>47</v>
      </c>
      <c r="K52" s="11">
        <f t="shared" si="1"/>
        <v>200</v>
      </c>
      <c r="L52" s="11">
        <v>49</v>
      </c>
      <c r="M52" s="11">
        <f t="shared" si="2"/>
        <v>249</v>
      </c>
      <c r="N52" s="13">
        <f t="shared" si="3"/>
        <v>55.333333333333336</v>
      </c>
      <c r="O52" s="14" t="str">
        <f t="shared" si="4"/>
        <v>2nd</v>
      </c>
    </row>
    <row r="53" spans="1:15" s="15" customFormat="1" ht="30" customHeight="1">
      <c r="A53" s="11">
        <v>49</v>
      </c>
      <c r="B53" s="11">
        <v>1552249</v>
      </c>
      <c r="C53" s="16" t="s">
        <v>46</v>
      </c>
      <c r="D53" s="11" t="s">
        <v>154</v>
      </c>
      <c r="E53" s="11" t="s">
        <v>158</v>
      </c>
      <c r="F53" s="11" t="s">
        <v>160</v>
      </c>
      <c r="G53" s="11">
        <v>58</v>
      </c>
      <c r="H53" s="11">
        <v>31</v>
      </c>
      <c r="I53" s="11">
        <v>56</v>
      </c>
      <c r="J53" s="11">
        <v>45</v>
      </c>
      <c r="K53" s="11">
        <f t="shared" si="1"/>
        <v>190</v>
      </c>
      <c r="L53" s="11">
        <v>47</v>
      </c>
      <c r="M53" s="11">
        <f t="shared" si="2"/>
        <v>237</v>
      </c>
      <c r="N53" s="13">
        <f t="shared" si="3"/>
        <v>52.666666666666664</v>
      </c>
      <c r="O53" s="14" t="str">
        <f t="shared" si="4"/>
        <v>2nd</v>
      </c>
    </row>
    <row r="54" spans="1:15" s="15" customFormat="1" ht="30" customHeight="1">
      <c r="A54" s="11">
        <v>50</v>
      </c>
      <c r="B54" s="11">
        <v>1552250</v>
      </c>
      <c r="C54" s="16" t="s">
        <v>135</v>
      </c>
      <c r="D54" s="11" t="s">
        <v>152</v>
      </c>
      <c r="E54" s="11" t="s">
        <v>158</v>
      </c>
      <c r="F54" s="11" t="s">
        <v>160</v>
      </c>
      <c r="G54" s="11">
        <v>54</v>
      </c>
      <c r="H54" s="11">
        <v>38</v>
      </c>
      <c r="I54" s="11">
        <v>53</v>
      </c>
      <c r="J54" s="11">
        <v>48</v>
      </c>
      <c r="K54" s="11">
        <f t="shared" si="1"/>
        <v>193</v>
      </c>
      <c r="L54" s="11">
        <v>48</v>
      </c>
      <c r="M54" s="11">
        <f t="shared" si="2"/>
        <v>241</v>
      </c>
      <c r="N54" s="13">
        <f t="shared" si="3"/>
        <v>53.555555555555557</v>
      </c>
      <c r="O54" s="14" t="str">
        <f t="shared" si="4"/>
        <v>2nd</v>
      </c>
    </row>
    <row r="55" spans="1:15" s="15" customFormat="1" ht="30" customHeight="1">
      <c r="A55" s="11">
        <v>51</v>
      </c>
      <c r="B55" s="11">
        <v>1552251</v>
      </c>
      <c r="C55" s="16" t="s">
        <v>123</v>
      </c>
      <c r="D55" s="11" t="s">
        <v>153</v>
      </c>
      <c r="E55" s="11" t="s">
        <v>158</v>
      </c>
      <c r="F55" s="11" t="s">
        <v>161</v>
      </c>
      <c r="G55" s="11">
        <v>71</v>
      </c>
      <c r="H55" s="11">
        <v>45</v>
      </c>
      <c r="I55" s="11">
        <v>52</v>
      </c>
      <c r="J55" s="11">
        <v>40</v>
      </c>
      <c r="K55" s="11">
        <f t="shared" si="1"/>
        <v>208</v>
      </c>
      <c r="L55" s="11">
        <v>48</v>
      </c>
      <c r="M55" s="11">
        <f t="shared" si="2"/>
        <v>256</v>
      </c>
      <c r="N55" s="13">
        <f t="shared" si="3"/>
        <v>56.888888888888886</v>
      </c>
      <c r="O55" s="14" t="str">
        <f t="shared" si="4"/>
        <v>2nd</v>
      </c>
    </row>
    <row r="56" spans="1:15" s="15" customFormat="1" ht="30" customHeight="1">
      <c r="A56" s="11">
        <v>52</v>
      </c>
      <c r="B56" s="11">
        <v>1552252</v>
      </c>
      <c r="C56" s="16" t="s">
        <v>124</v>
      </c>
      <c r="D56" s="11" t="s">
        <v>153</v>
      </c>
      <c r="E56" s="11" t="s">
        <v>158</v>
      </c>
      <c r="F56" s="11" t="s">
        <v>160</v>
      </c>
      <c r="G56" s="11">
        <v>33</v>
      </c>
      <c r="H56" s="11">
        <v>31</v>
      </c>
      <c r="I56" s="11">
        <v>51</v>
      </c>
      <c r="J56" s="11">
        <v>35</v>
      </c>
      <c r="K56" s="11">
        <f t="shared" si="1"/>
        <v>150</v>
      </c>
      <c r="L56" s="11">
        <v>47</v>
      </c>
      <c r="M56" s="11">
        <f t="shared" si="2"/>
        <v>197</v>
      </c>
      <c r="N56" s="13">
        <f t="shared" si="3"/>
        <v>43.777777777777779</v>
      </c>
      <c r="O56" s="14" t="str">
        <f t="shared" si="4"/>
        <v>3rd</v>
      </c>
    </row>
    <row r="57" spans="1:15" s="15" customFormat="1" ht="30" customHeight="1">
      <c r="A57" s="11">
        <v>53</v>
      </c>
      <c r="B57" s="11">
        <v>1552253</v>
      </c>
      <c r="C57" s="16" t="s">
        <v>125</v>
      </c>
      <c r="D57" s="11" t="s">
        <v>153</v>
      </c>
      <c r="E57" s="11" t="s">
        <v>158</v>
      </c>
      <c r="F57" s="11" t="s">
        <v>160</v>
      </c>
      <c r="G57" s="11">
        <v>71</v>
      </c>
      <c r="H57" s="11">
        <v>35</v>
      </c>
      <c r="I57" s="11">
        <v>41</v>
      </c>
      <c r="J57" s="11">
        <v>30</v>
      </c>
      <c r="K57" s="11">
        <f t="shared" si="1"/>
        <v>177</v>
      </c>
      <c r="L57" s="11">
        <v>47</v>
      </c>
      <c r="M57" s="11">
        <f t="shared" si="2"/>
        <v>224</v>
      </c>
      <c r="N57" s="13">
        <f t="shared" si="3"/>
        <v>49.777777777777779</v>
      </c>
      <c r="O57" s="14" t="str">
        <f t="shared" si="4"/>
        <v>2nd</v>
      </c>
    </row>
    <row r="58" spans="1:15" s="15" customFormat="1" ht="30" customHeight="1">
      <c r="A58" s="11">
        <v>54</v>
      </c>
      <c r="B58" s="11">
        <v>1552254</v>
      </c>
      <c r="C58" s="16" t="s">
        <v>126</v>
      </c>
      <c r="D58" s="11" t="s">
        <v>155</v>
      </c>
      <c r="E58" s="11" t="s">
        <v>158</v>
      </c>
      <c r="F58" s="11" t="s">
        <v>160</v>
      </c>
      <c r="G58" s="11">
        <v>28</v>
      </c>
      <c r="H58" s="11">
        <v>40</v>
      </c>
      <c r="I58" s="11">
        <v>50</v>
      </c>
      <c r="J58" s="11">
        <v>43</v>
      </c>
      <c r="K58" s="11">
        <f t="shared" si="1"/>
        <v>161</v>
      </c>
      <c r="L58" s="11">
        <v>48</v>
      </c>
      <c r="M58" s="11">
        <f t="shared" si="2"/>
        <v>209</v>
      </c>
      <c r="N58" s="13">
        <f t="shared" si="3"/>
        <v>46.444444444444443</v>
      </c>
      <c r="O58" s="14" t="str">
        <f t="shared" si="4"/>
        <v>2nd</v>
      </c>
    </row>
    <row r="59" spans="1:15" s="15" customFormat="1" ht="30" customHeight="1">
      <c r="A59" s="11">
        <v>55</v>
      </c>
      <c r="B59" s="11">
        <v>1552255</v>
      </c>
      <c r="C59" s="16" t="s">
        <v>47</v>
      </c>
      <c r="D59" s="11" t="s">
        <v>154</v>
      </c>
      <c r="E59" s="11" t="s">
        <v>158</v>
      </c>
      <c r="F59" s="11" t="s">
        <v>160</v>
      </c>
      <c r="G59" s="11">
        <v>50</v>
      </c>
      <c r="H59" s="11">
        <v>36</v>
      </c>
      <c r="I59" s="11">
        <v>62</v>
      </c>
      <c r="J59" s="11">
        <v>79</v>
      </c>
      <c r="K59" s="11">
        <f t="shared" si="1"/>
        <v>227</v>
      </c>
      <c r="L59" s="11">
        <v>48</v>
      </c>
      <c r="M59" s="11">
        <f t="shared" si="2"/>
        <v>275</v>
      </c>
      <c r="N59" s="13">
        <f t="shared" si="3"/>
        <v>61.111111111111114</v>
      </c>
      <c r="O59" s="14" t="str">
        <f t="shared" si="4"/>
        <v>1st</v>
      </c>
    </row>
    <row r="60" spans="1:15" s="15" customFormat="1" ht="30" customHeight="1">
      <c r="A60" s="11">
        <v>56</v>
      </c>
      <c r="B60" s="11">
        <v>1552256</v>
      </c>
      <c r="C60" s="16" t="s">
        <v>48</v>
      </c>
      <c r="D60" s="11" t="s">
        <v>153</v>
      </c>
      <c r="E60" s="11" t="s">
        <v>158</v>
      </c>
      <c r="F60" s="11" t="s">
        <v>160</v>
      </c>
      <c r="G60" s="11">
        <v>34</v>
      </c>
      <c r="H60" s="11">
        <v>39</v>
      </c>
      <c r="I60" s="11">
        <v>50</v>
      </c>
      <c r="J60" s="11">
        <v>33</v>
      </c>
      <c r="K60" s="11">
        <f t="shared" si="1"/>
        <v>156</v>
      </c>
      <c r="L60" s="11">
        <v>48</v>
      </c>
      <c r="M60" s="11">
        <f t="shared" si="2"/>
        <v>204</v>
      </c>
      <c r="N60" s="13">
        <f t="shared" si="3"/>
        <v>45.333333333333336</v>
      </c>
      <c r="O60" s="14" t="str">
        <f t="shared" si="4"/>
        <v>2nd</v>
      </c>
    </row>
    <row r="61" spans="1:15" s="15" customFormat="1" ht="30" customHeight="1">
      <c r="A61" s="11">
        <v>57</v>
      </c>
      <c r="B61" s="11">
        <v>1552257</v>
      </c>
      <c r="C61" s="16" t="s">
        <v>49</v>
      </c>
      <c r="D61" s="11" t="s">
        <v>155</v>
      </c>
      <c r="E61" s="11" t="s">
        <v>158</v>
      </c>
      <c r="F61" s="11" t="s">
        <v>161</v>
      </c>
      <c r="G61" s="11">
        <v>68</v>
      </c>
      <c r="H61" s="11">
        <v>43</v>
      </c>
      <c r="I61" s="11">
        <v>44</v>
      </c>
      <c r="J61" s="11">
        <v>45</v>
      </c>
      <c r="K61" s="11">
        <f t="shared" si="1"/>
        <v>200</v>
      </c>
      <c r="L61" s="11">
        <v>48</v>
      </c>
      <c r="M61" s="11">
        <f t="shared" si="2"/>
        <v>248</v>
      </c>
      <c r="N61" s="13">
        <f t="shared" si="3"/>
        <v>55.111111111111114</v>
      </c>
      <c r="O61" s="14" t="str">
        <f t="shared" si="4"/>
        <v>2nd</v>
      </c>
    </row>
    <row r="62" spans="1:15" s="15" customFormat="1" ht="30" customHeight="1">
      <c r="A62" s="11">
        <v>58</v>
      </c>
      <c r="B62" s="11">
        <v>1552258</v>
      </c>
      <c r="C62" s="16" t="s">
        <v>50</v>
      </c>
      <c r="D62" s="11" t="s">
        <v>155</v>
      </c>
      <c r="E62" s="11" t="s">
        <v>158</v>
      </c>
      <c r="F62" s="11" t="s">
        <v>160</v>
      </c>
      <c r="G62" s="11">
        <v>43</v>
      </c>
      <c r="H62" s="11">
        <v>39</v>
      </c>
      <c r="I62" s="11">
        <v>46</v>
      </c>
      <c r="J62" s="11">
        <v>44</v>
      </c>
      <c r="K62" s="11">
        <f t="shared" si="1"/>
        <v>172</v>
      </c>
      <c r="L62" s="11">
        <v>48</v>
      </c>
      <c r="M62" s="11">
        <f t="shared" si="2"/>
        <v>220</v>
      </c>
      <c r="N62" s="13">
        <f t="shared" si="3"/>
        <v>48.888888888888886</v>
      </c>
      <c r="O62" s="14" t="str">
        <f t="shared" si="4"/>
        <v>2nd</v>
      </c>
    </row>
    <row r="63" spans="1:15" s="15" customFormat="1" ht="30" customHeight="1">
      <c r="A63" s="11">
        <v>59</v>
      </c>
      <c r="B63" s="11">
        <v>1552259</v>
      </c>
      <c r="C63" s="16" t="s">
        <v>51</v>
      </c>
      <c r="D63" s="11" t="s">
        <v>153</v>
      </c>
      <c r="E63" s="11" t="s">
        <v>158</v>
      </c>
      <c r="F63" s="11" t="s">
        <v>160</v>
      </c>
      <c r="G63" s="11">
        <v>58</v>
      </c>
      <c r="H63" s="11">
        <v>47</v>
      </c>
      <c r="I63" s="11">
        <v>52</v>
      </c>
      <c r="J63" s="11">
        <v>55</v>
      </c>
      <c r="K63" s="11">
        <f t="shared" si="1"/>
        <v>212</v>
      </c>
      <c r="L63" s="11">
        <v>48</v>
      </c>
      <c r="M63" s="11">
        <f t="shared" si="2"/>
        <v>260</v>
      </c>
      <c r="N63" s="13">
        <f t="shared" si="3"/>
        <v>57.777777777777779</v>
      </c>
      <c r="O63" s="14" t="str">
        <f t="shared" si="4"/>
        <v>2nd</v>
      </c>
    </row>
    <row r="64" spans="1:15" s="15" customFormat="1" ht="30" customHeight="1">
      <c r="A64" s="11">
        <v>60</v>
      </c>
      <c r="B64" s="11">
        <v>1552260</v>
      </c>
      <c r="C64" s="16" t="s">
        <v>53</v>
      </c>
      <c r="D64" s="11" t="s">
        <v>154</v>
      </c>
      <c r="E64" s="11" t="s">
        <v>158</v>
      </c>
      <c r="F64" s="11" t="s">
        <v>161</v>
      </c>
      <c r="G64" s="11">
        <v>68</v>
      </c>
      <c r="H64" s="11">
        <v>45</v>
      </c>
      <c r="I64" s="11">
        <v>50</v>
      </c>
      <c r="J64" s="11">
        <v>48</v>
      </c>
      <c r="K64" s="11">
        <f t="shared" si="1"/>
        <v>211</v>
      </c>
      <c r="L64" s="11">
        <v>48</v>
      </c>
      <c r="M64" s="11">
        <f t="shared" si="2"/>
        <v>259</v>
      </c>
      <c r="N64" s="13">
        <f t="shared" si="3"/>
        <v>57.555555555555557</v>
      </c>
      <c r="O64" s="14" t="str">
        <f t="shared" si="4"/>
        <v>2nd</v>
      </c>
    </row>
    <row r="65" spans="1:15" s="15" customFormat="1" ht="30" customHeight="1">
      <c r="A65" s="11">
        <v>61</v>
      </c>
      <c r="B65" s="11">
        <v>1552261</v>
      </c>
      <c r="C65" s="16" t="s">
        <v>52</v>
      </c>
      <c r="D65" s="11" t="s">
        <v>152</v>
      </c>
      <c r="E65" s="11" t="s">
        <v>159</v>
      </c>
      <c r="F65" s="11" t="s">
        <v>160</v>
      </c>
      <c r="G65" s="11">
        <v>53</v>
      </c>
      <c r="H65" s="11">
        <v>41</v>
      </c>
      <c r="I65" s="11">
        <v>40</v>
      </c>
      <c r="J65" s="11">
        <v>62</v>
      </c>
      <c r="K65" s="11">
        <f t="shared" si="1"/>
        <v>196</v>
      </c>
      <c r="L65" s="11">
        <v>49</v>
      </c>
      <c r="M65" s="11">
        <f t="shared" si="2"/>
        <v>245</v>
      </c>
      <c r="N65" s="13">
        <f t="shared" si="3"/>
        <v>54.444444444444443</v>
      </c>
      <c r="O65" s="14" t="str">
        <f t="shared" si="4"/>
        <v>2nd</v>
      </c>
    </row>
    <row r="66" spans="1:15" s="15" customFormat="1" ht="30" customHeight="1">
      <c r="A66" s="11">
        <v>62</v>
      </c>
      <c r="B66" s="11">
        <v>1552262</v>
      </c>
      <c r="C66" s="16" t="s">
        <v>136</v>
      </c>
      <c r="D66" s="11" t="s">
        <v>153</v>
      </c>
      <c r="E66" s="11" t="s">
        <v>158</v>
      </c>
      <c r="F66" s="11" t="s">
        <v>160</v>
      </c>
      <c r="G66" s="11">
        <v>69</v>
      </c>
      <c r="H66" s="11">
        <v>49</v>
      </c>
      <c r="I66" s="11">
        <v>72</v>
      </c>
      <c r="J66" s="11">
        <v>61</v>
      </c>
      <c r="K66" s="11">
        <f t="shared" si="1"/>
        <v>251</v>
      </c>
      <c r="L66" s="11">
        <v>49</v>
      </c>
      <c r="M66" s="11">
        <f t="shared" si="2"/>
        <v>300</v>
      </c>
      <c r="N66" s="13">
        <f t="shared" si="3"/>
        <v>66.666666666666671</v>
      </c>
      <c r="O66" s="14" t="str">
        <f t="shared" si="4"/>
        <v>1st</v>
      </c>
    </row>
    <row r="67" spans="1:15" s="15" customFormat="1" ht="30" customHeight="1">
      <c r="A67" s="11">
        <v>63</v>
      </c>
      <c r="B67" s="11">
        <v>1552263</v>
      </c>
      <c r="C67" s="16" t="s">
        <v>57</v>
      </c>
      <c r="D67" s="11" t="s">
        <v>153</v>
      </c>
      <c r="E67" s="11" t="s">
        <v>158</v>
      </c>
      <c r="F67" s="11" t="s">
        <v>160</v>
      </c>
      <c r="G67" s="11">
        <v>63</v>
      </c>
      <c r="H67" s="11">
        <v>40</v>
      </c>
      <c r="I67" s="11">
        <v>55</v>
      </c>
      <c r="J67" s="11">
        <v>57</v>
      </c>
      <c r="K67" s="11">
        <f t="shared" si="1"/>
        <v>215</v>
      </c>
      <c r="L67" s="11">
        <v>48</v>
      </c>
      <c r="M67" s="11">
        <f t="shared" si="2"/>
        <v>263</v>
      </c>
      <c r="N67" s="13">
        <f t="shared" si="3"/>
        <v>58.444444444444443</v>
      </c>
      <c r="O67" s="14" t="str">
        <f t="shared" si="4"/>
        <v>2nd</v>
      </c>
    </row>
    <row r="68" spans="1:15" s="15" customFormat="1" ht="30" customHeight="1">
      <c r="A68" s="11">
        <v>64</v>
      </c>
      <c r="B68" s="11">
        <v>1552264</v>
      </c>
      <c r="C68" s="16" t="s">
        <v>137</v>
      </c>
      <c r="D68" s="11" t="s">
        <v>155</v>
      </c>
      <c r="E68" s="11" t="s">
        <v>158</v>
      </c>
      <c r="F68" s="11" t="s">
        <v>161</v>
      </c>
      <c r="G68" s="11">
        <v>53</v>
      </c>
      <c r="H68" s="11">
        <v>36</v>
      </c>
      <c r="I68" s="11">
        <v>51</v>
      </c>
      <c r="J68" s="11">
        <v>37</v>
      </c>
      <c r="K68" s="11">
        <f t="shared" si="1"/>
        <v>177</v>
      </c>
      <c r="L68" s="11">
        <v>47</v>
      </c>
      <c r="M68" s="11">
        <f t="shared" si="2"/>
        <v>224</v>
      </c>
      <c r="N68" s="13">
        <f t="shared" si="3"/>
        <v>49.777777777777779</v>
      </c>
      <c r="O68" s="14" t="str">
        <f t="shared" si="4"/>
        <v>2nd</v>
      </c>
    </row>
    <row r="69" spans="1:15" s="15" customFormat="1" ht="30" customHeight="1">
      <c r="A69" s="11">
        <v>65</v>
      </c>
      <c r="B69" s="11">
        <v>1552265</v>
      </c>
      <c r="C69" s="16" t="s">
        <v>54</v>
      </c>
      <c r="D69" s="11" t="s">
        <v>153</v>
      </c>
      <c r="E69" s="11" t="s">
        <v>158</v>
      </c>
      <c r="F69" s="11" t="s">
        <v>160</v>
      </c>
      <c r="G69" s="11">
        <v>50</v>
      </c>
      <c r="H69" s="11">
        <v>46</v>
      </c>
      <c r="I69" s="11">
        <v>47</v>
      </c>
      <c r="J69" s="11">
        <v>45</v>
      </c>
      <c r="K69" s="11">
        <f t="shared" si="1"/>
        <v>188</v>
      </c>
      <c r="L69" s="11">
        <v>47</v>
      </c>
      <c r="M69" s="11">
        <f t="shared" si="2"/>
        <v>235</v>
      </c>
      <c r="N69" s="13">
        <f t="shared" si="3"/>
        <v>52.222222222222221</v>
      </c>
      <c r="O69" s="14" t="str">
        <f t="shared" si="4"/>
        <v>2nd</v>
      </c>
    </row>
    <row r="70" spans="1:15" s="15" customFormat="1" ht="30" customHeight="1">
      <c r="A70" s="11">
        <v>66</v>
      </c>
      <c r="B70" s="11">
        <v>1552266</v>
      </c>
      <c r="C70" s="16" t="s">
        <v>55</v>
      </c>
      <c r="D70" s="11" t="s">
        <v>152</v>
      </c>
      <c r="E70" s="11" t="s">
        <v>158</v>
      </c>
      <c r="F70" s="11" t="s">
        <v>161</v>
      </c>
      <c r="G70" s="11">
        <v>12</v>
      </c>
      <c r="H70" s="11">
        <v>28</v>
      </c>
      <c r="I70" s="11">
        <v>36</v>
      </c>
      <c r="J70" s="11">
        <v>47</v>
      </c>
      <c r="K70" s="11">
        <f t="shared" si="1"/>
        <v>123</v>
      </c>
      <c r="L70" s="11">
        <v>47</v>
      </c>
      <c r="M70" s="11">
        <f t="shared" si="2"/>
        <v>170</v>
      </c>
      <c r="N70" s="13">
        <f t="shared" si="3"/>
        <v>37.777777777777779</v>
      </c>
      <c r="O70" s="14" t="str">
        <f t="shared" si="4"/>
        <v>3rd</v>
      </c>
    </row>
    <row r="71" spans="1:15" s="15" customFormat="1" ht="30" customHeight="1">
      <c r="A71" s="11">
        <v>67</v>
      </c>
      <c r="B71" s="11">
        <v>1552267</v>
      </c>
      <c r="C71" s="16" t="s">
        <v>56</v>
      </c>
      <c r="D71" s="11" t="s">
        <v>153</v>
      </c>
      <c r="E71" s="11" t="s">
        <v>158</v>
      </c>
      <c r="F71" s="11" t="s">
        <v>161</v>
      </c>
      <c r="G71" s="11">
        <v>71</v>
      </c>
      <c r="H71" s="11">
        <v>40</v>
      </c>
      <c r="I71" s="11">
        <v>68</v>
      </c>
      <c r="J71" s="11">
        <v>47</v>
      </c>
      <c r="K71" s="11">
        <f t="shared" ref="K71:K134" si="5">+G71+H71+I71+J71</f>
        <v>226</v>
      </c>
      <c r="L71" s="11">
        <v>48</v>
      </c>
      <c r="M71" s="11">
        <f t="shared" ref="M71:M134" si="6">+K71+L71</f>
        <v>274</v>
      </c>
      <c r="N71" s="13">
        <f t="shared" ref="N71:N134" si="7">M71/4.5</f>
        <v>60.888888888888886</v>
      </c>
      <c r="O71" s="14" t="str">
        <f t="shared" si="4"/>
        <v>1st</v>
      </c>
    </row>
    <row r="72" spans="1:15" s="15" customFormat="1" ht="30" customHeight="1">
      <c r="A72" s="11">
        <v>68</v>
      </c>
      <c r="B72" s="11">
        <v>1552268</v>
      </c>
      <c r="C72" s="16" t="s">
        <v>138</v>
      </c>
      <c r="D72" s="11" t="s">
        <v>157</v>
      </c>
      <c r="E72" s="11" t="s">
        <v>158</v>
      </c>
      <c r="F72" s="11" t="s">
        <v>161</v>
      </c>
      <c r="G72" s="11">
        <v>65</v>
      </c>
      <c r="H72" s="11">
        <v>37</v>
      </c>
      <c r="I72" s="11">
        <v>46</v>
      </c>
      <c r="J72" s="11">
        <v>67</v>
      </c>
      <c r="K72" s="11">
        <f t="shared" si="5"/>
        <v>215</v>
      </c>
      <c r="L72" s="11">
        <v>48</v>
      </c>
      <c r="M72" s="11">
        <f t="shared" si="6"/>
        <v>263</v>
      </c>
      <c r="N72" s="13">
        <f t="shared" si="7"/>
        <v>58.444444444444443</v>
      </c>
      <c r="O72" s="14" t="str">
        <f t="shared" ref="O72:O135" si="8">IF(N72&gt;=60,"1st",IF(N72&gt;=45,"2nd",IF(N72&gt;=33,"3rd","Fail")))</f>
        <v>2nd</v>
      </c>
    </row>
    <row r="73" spans="1:15" s="15" customFormat="1" ht="30" customHeight="1">
      <c r="A73" s="11">
        <v>69</v>
      </c>
      <c r="B73" s="11">
        <v>1552269</v>
      </c>
      <c r="C73" s="16" t="s">
        <v>58</v>
      </c>
      <c r="D73" s="11" t="s">
        <v>152</v>
      </c>
      <c r="E73" s="11" t="s">
        <v>158</v>
      </c>
      <c r="F73" s="11" t="s">
        <v>161</v>
      </c>
      <c r="G73" s="11">
        <v>52</v>
      </c>
      <c r="H73" s="11">
        <v>30</v>
      </c>
      <c r="I73" s="11">
        <v>60</v>
      </c>
      <c r="J73" s="11">
        <v>37</v>
      </c>
      <c r="K73" s="11">
        <f t="shared" si="5"/>
        <v>179</v>
      </c>
      <c r="L73" s="11">
        <v>48</v>
      </c>
      <c r="M73" s="11">
        <f t="shared" si="6"/>
        <v>227</v>
      </c>
      <c r="N73" s="13">
        <f t="shared" si="7"/>
        <v>50.444444444444443</v>
      </c>
      <c r="O73" s="14" t="str">
        <f t="shared" si="8"/>
        <v>2nd</v>
      </c>
    </row>
    <row r="74" spans="1:15" s="15" customFormat="1" ht="30" customHeight="1">
      <c r="A74" s="11">
        <v>70</v>
      </c>
      <c r="B74" s="11">
        <v>1552270</v>
      </c>
      <c r="C74" s="16" t="s">
        <v>59</v>
      </c>
      <c r="D74" s="11" t="s">
        <v>153</v>
      </c>
      <c r="E74" s="11" t="s">
        <v>158</v>
      </c>
      <c r="F74" s="11" t="s">
        <v>161</v>
      </c>
      <c r="G74" s="11">
        <v>60</v>
      </c>
      <c r="H74" s="11">
        <v>33</v>
      </c>
      <c r="I74" s="11">
        <v>47</v>
      </c>
      <c r="J74" s="11">
        <v>42</v>
      </c>
      <c r="K74" s="11">
        <f t="shared" si="5"/>
        <v>182</v>
      </c>
      <c r="L74" s="11">
        <v>48</v>
      </c>
      <c r="M74" s="11">
        <f t="shared" si="6"/>
        <v>230</v>
      </c>
      <c r="N74" s="13">
        <f t="shared" si="7"/>
        <v>51.111111111111114</v>
      </c>
      <c r="O74" s="14" t="str">
        <f t="shared" si="8"/>
        <v>2nd</v>
      </c>
    </row>
    <row r="75" spans="1:15" s="15" customFormat="1" ht="30" customHeight="1">
      <c r="A75" s="11">
        <v>71</v>
      </c>
      <c r="B75" s="11">
        <v>1552271</v>
      </c>
      <c r="C75" s="16" t="s">
        <v>60</v>
      </c>
      <c r="D75" s="11" t="s">
        <v>154</v>
      </c>
      <c r="E75" s="11" t="s">
        <v>158</v>
      </c>
      <c r="F75" s="11" t="s">
        <v>161</v>
      </c>
      <c r="G75" s="11">
        <v>60</v>
      </c>
      <c r="H75" s="11">
        <v>34</v>
      </c>
      <c r="I75" s="11">
        <v>57</v>
      </c>
      <c r="J75" s="11">
        <v>49</v>
      </c>
      <c r="K75" s="11">
        <f t="shared" si="5"/>
        <v>200</v>
      </c>
      <c r="L75" s="11">
        <v>48</v>
      </c>
      <c r="M75" s="11">
        <f t="shared" si="6"/>
        <v>248</v>
      </c>
      <c r="N75" s="13">
        <f t="shared" si="7"/>
        <v>55.111111111111114</v>
      </c>
      <c r="O75" s="14" t="str">
        <f t="shared" si="8"/>
        <v>2nd</v>
      </c>
    </row>
    <row r="76" spans="1:15" s="15" customFormat="1" ht="30" customHeight="1">
      <c r="A76" s="11">
        <v>72</v>
      </c>
      <c r="B76" s="11">
        <v>1552272</v>
      </c>
      <c r="C76" s="16" t="s">
        <v>139</v>
      </c>
      <c r="D76" s="11" t="s">
        <v>155</v>
      </c>
      <c r="E76" s="11" t="s">
        <v>158</v>
      </c>
      <c r="F76" s="11" t="s">
        <v>160</v>
      </c>
      <c r="G76" s="11">
        <v>54</v>
      </c>
      <c r="H76" s="11">
        <v>44</v>
      </c>
      <c r="I76" s="11">
        <v>51</v>
      </c>
      <c r="J76" s="11">
        <v>61</v>
      </c>
      <c r="K76" s="11">
        <f t="shared" si="5"/>
        <v>210</v>
      </c>
      <c r="L76" s="11">
        <v>48</v>
      </c>
      <c r="M76" s="11">
        <f t="shared" si="6"/>
        <v>258</v>
      </c>
      <c r="N76" s="13">
        <f t="shared" si="7"/>
        <v>57.333333333333336</v>
      </c>
      <c r="O76" s="14" t="str">
        <f t="shared" si="8"/>
        <v>2nd</v>
      </c>
    </row>
    <row r="77" spans="1:15" s="15" customFormat="1" ht="30" customHeight="1">
      <c r="A77" s="11">
        <v>73</v>
      </c>
      <c r="B77" s="11">
        <v>1552273</v>
      </c>
      <c r="C77" s="16" t="s">
        <v>61</v>
      </c>
      <c r="D77" s="11" t="s">
        <v>153</v>
      </c>
      <c r="E77" s="11" t="s">
        <v>158</v>
      </c>
      <c r="F77" s="11" t="s">
        <v>160</v>
      </c>
      <c r="G77" s="11">
        <v>61</v>
      </c>
      <c r="H77" s="11">
        <v>51</v>
      </c>
      <c r="I77" s="11">
        <v>49</v>
      </c>
      <c r="J77" s="11">
        <v>65</v>
      </c>
      <c r="K77" s="11">
        <f t="shared" si="5"/>
        <v>226</v>
      </c>
      <c r="L77" s="11">
        <v>48</v>
      </c>
      <c r="M77" s="11">
        <f t="shared" si="6"/>
        <v>274</v>
      </c>
      <c r="N77" s="13">
        <f t="shared" si="7"/>
        <v>60.888888888888886</v>
      </c>
      <c r="O77" s="14" t="str">
        <f t="shared" si="8"/>
        <v>1st</v>
      </c>
    </row>
    <row r="78" spans="1:15" s="15" customFormat="1" ht="30" customHeight="1">
      <c r="A78" s="11">
        <v>74</v>
      </c>
      <c r="B78" s="11">
        <v>1552274</v>
      </c>
      <c r="C78" s="16" t="s">
        <v>62</v>
      </c>
      <c r="D78" s="11" t="s">
        <v>153</v>
      </c>
      <c r="E78" s="11" t="s">
        <v>158</v>
      </c>
      <c r="F78" s="11" t="s">
        <v>160</v>
      </c>
      <c r="G78" s="11">
        <v>49</v>
      </c>
      <c r="H78" s="11">
        <v>37</v>
      </c>
      <c r="I78" s="11">
        <v>53</v>
      </c>
      <c r="J78" s="11">
        <v>46</v>
      </c>
      <c r="K78" s="11">
        <f t="shared" si="5"/>
        <v>185</v>
      </c>
      <c r="L78" s="11">
        <v>47</v>
      </c>
      <c r="M78" s="11">
        <f t="shared" si="6"/>
        <v>232</v>
      </c>
      <c r="N78" s="13">
        <f t="shared" si="7"/>
        <v>51.555555555555557</v>
      </c>
      <c r="O78" s="14" t="str">
        <f t="shared" si="8"/>
        <v>2nd</v>
      </c>
    </row>
    <row r="79" spans="1:15" s="15" customFormat="1" ht="30" customHeight="1">
      <c r="A79" s="11">
        <v>75</v>
      </c>
      <c r="B79" s="11">
        <v>1552275</v>
      </c>
      <c r="C79" s="16" t="s">
        <v>63</v>
      </c>
      <c r="D79" s="11" t="s">
        <v>154</v>
      </c>
      <c r="E79" s="11" t="s">
        <v>158</v>
      </c>
      <c r="F79" s="11" t="s">
        <v>161</v>
      </c>
      <c r="G79" s="11">
        <v>58</v>
      </c>
      <c r="H79" s="11">
        <v>34</v>
      </c>
      <c r="I79" s="11">
        <v>48</v>
      </c>
      <c r="J79" s="11">
        <v>45</v>
      </c>
      <c r="K79" s="11">
        <f t="shared" si="5"/>
        <v>185</v>
      </c>
      <c r="L79" s="11">
        <v>48</v>
      </c>
      <c r="M79" s="11">
        <f t="shared" si="6"/>
        <v>233</v>
      </c>
      <c r="N79" s="13">
        <f t="shared" si="7"/>
        <v>51.777777777777779</v>
      </c>
      <c r="O79" s="14" t="str">
        <f t="shared" si="8"/>
        <v>2nd</v>
      </c>
    </row>
    <row r="80" spans="1:15" s="15" customFormat="1" ht="30" customHeight="1">
      <c r="A80" s="11">
        <v>76</v>
      </c>
      <c r="B80" s="11">
        <v>1552276</v>
      </c>
      <c r="C80" s="16" t="s">
        <v>140</v>
      </c>
      <c r="D80" s="11" t="s">
        <v>154</v>
      </c>
      <c r="E80" s="11" t="s">
        <v>158</v>
      </c>
      <c r="F80" s="11" t="s">
        <v>161</v>
      </c>
      <c r="G80" s="11">
        <v>47</v>
      </c>
      <c r="H80" s="11">
        <v>22</v>
      </c>
      <c r="I80" s="11">
        <v>54</v>
      </c>
      <c r="J80" s="11">
        <v>52</v>
      </c>
      <c r="K80" s="11">
        <f t="shared" si="5"/>
        <v>175</v>
      </c>
      <c r="L80" s="11">
        <v>47</v>
      </c>
      <c r="M80" s="11">
        <f t="shared" si="6"/>
        <v>222</v>
      </c>
      <c r="N80" s="13">
        <f t="shared" si="7"/>
        <v>49.333333333333336</v>
      </c>
      <c r="O80" s="14" t="str">
        <f t="shared" si="8"/>
        <v>2nd</v>
      </c>
    </row>
    <row r="81" spans="1:15" s="15" customFormat="1" ht="30" customHeight="1">
      <c r="A81" s="11">
        <v>77</v>
      </c>
      <c r="B81" s="11">
        <v>1552277</v>
      </c>
      <c r="C81" s="16" t="s">
        <v>70</v>
      </c>
      <c r="D81" s="11" t="s">
        <v>152</v>
      </c>
      <c r="E81" s="11" t="s">
        <v>158</v>
      </c>
      <c r="F81" s="11" t="s">
        <v>160</v>
      </c>
      <c r="G81" s="11">
        <v>63</v>
      </c>
      <c r="H81" s="11">
        <v>46</v>
      </c>
      <c r="I81" s="11">
        <v>54</v>
      </c>
      <c r="J81" s="11">
        <v>71</v>
      </c>
      <c r="K81" s="11">
        <f t="shared" si="5"/>
        <v>234</v>
      </c>
      <c r="L81" s="11">
        <v>48</v>
      </c>
      <c r="M81" s="11">
        <f t="shared" si="6"/>
        <v>282</v>
      </c>
      <c r="N81" s="13">
        <f t="shared" si="7"/>
        <v>62.666666666666664</v>
      </c>
      <c r="O81" s="14" t="str">
        <f t="shared" si="8"/>
        <v>1st</v>
      </c>
    </row>
    <row r="82" spans="1:15" s="15" customFormat="1" ht="30" customHeight="1">
      <c r="A82" s="11">
        <v>78</v>
      </c>
      <c r="B82" s="11">
        <v>1552278</v>
      </c>
      <c r="C82" s="19" t="s">
        <v>64</v>
      </c>
      <c r="D82" s="11" t="s">
        <v>153</v>
      </c>
      <c r="E82" s="11" t="s">
        <v>158</v>
      </c>
      <c r="F82" s="11" t="s">
        <v>160</v>
      </c>
      <c r="G82" s="11">
        <v>56</v>
      </c>
      <c r="H82" s="11">
        <v>41</v>
      </c>
      <c r="I82" s="11">
        <v>40</v>
      </c>
      <c r="J82" s="11">
        <v>53</v>
      </c>
      <c r="K82" s="11">
        <f t="shared" si="5"/>
        <v>190</v>
      </c>
      <c r="L82" s="11">
        <v>48</v>
      </c>
      <c r="M82" s="11">
        <f t="shared" si="6"/>
        <v>238</v>
      </c>
      <c r="N82" s="13">
        <f t="shared" si="7"/>
        <v>52.888888888888886</v>
      </c>
      <c r="O82" s="14" t="str">
        <f t="shared" si="8"/>
        <v>2nd</v>
      </c>
    </row>
    <row r="83" spans="1:15" s="15" customFormat="1" ht="30" customHeight="1">
      <c r="A83" s="11">
        <v>79</v>
      </c>
      <c r="B83" s="11">
        <v>1552279</v>
      </c>
      <c r="C83" s="19" t="s">
        <v>67</v>
      </c>
      <c r="D83" s="11" t="s">
        <v>155</v>
      </c>
      <c r="E83" s="11" t="s">
        <v>158</v>
      </c>
      <c r="F83" s="11" t="s">
        <v>161</v>
      </c>
      <c r="G83" s="11">
        <v>67</v>
      </c>
      <c r="H83" s="11">
        <v>47</v>
      </c>
      <c r="I83" s="11">
        <v>65</v>
      </c>
      <c r="J83" s="11">
        <v>65</v>
      </c>
      <c r="K83" s="11">
        <f t="shared" si="5"/>
        <v>244</v>
      </c>
      <c r="L83" s="11">
        <v>48</v>
      </c>
      <c r="M83" s="11">
        <f t="shared" si="6"/>
        <v>292</v>
      </c>
      <c r="N83" s="13">
        <f t="shared" si="7"/>
        <v>64.888888888888886</v>
      </c>
      <c r="O83" s="14" t="str">
        <f t="shared" si="8"/>
        <v>1st</v>
      </c>
    </row>
    <row r="84" spans="1:15" s="15" customFormat="1" ht="30" customHeight="1">
      <c r="A84" s="11">
        <v>80</v>
      </c>
      <c r="B84" s="11">
        <v>1552280</v>
      </c>
      <c r="C84" s="19" t="s">
        <v>68</v>
      </c>
      <c r="D84" s="11" t="s">
        <v>152</v>
      </c>
      <c r="E84" s="11" t="s">
        <v>158</v>
      </c>
      <c r="F84" s="11" t="s">
        <v>160</v>
      </c>
      <c r="G84" s="11">
        <v>60</v>
      </c>
      <c r="H84" s="11">
        <v>44</v>
      </c>
      <c r="I84" s="11">
        <v>54</v>
      </c>
      <c r="J84" s="11">
        <v>74</v>
      </c>
      <c r="K84" s="11">
        <f t="shared" si="5"/>
        <v>232</v>
      </c>
      <c r="L84" s="11">
        <v>48</v>
      </c>
      <c r="M84" s="11">
        <f t="shared" si="6"/>
        <v>280</v>
      </c>
      <c r="N84" s="13">
        <f t="shared" si="7"/>
        <v>62.222222222222221</v>
      </c>
      <c r="O84" s="14" t="str">
        <f t="shared" si="8"/>
        <v>1st</v>
      </c>
    </row>
    <row r="85" spans="1:15" s="15" customFormat="1" ht="30" customHeight="1">
      <c r="A85" s="11">
        <v>81</v>
      </c>
      <c r="B85" s="11">
        <v>1552281</v>
      </c>
      <c r="C85" s="16" t="s">
        <v>66</v>
      </c>
      <c r="D85" s="11" t="s">
        <v>155</v>
      </c>
      <c r="E85" s="11" t="s">
        <v>158</v>
      </c>
      <c r="F85" s="11" t="s">
        <v>161</v>
      </c>
      <c r="G85" s="11">
        <v>69</v>
      </c>
      <c r="H85" s="11">
        <v>31</v>
      </c>
      <c r="I85" s="11">
        <v>52</v>
      </c>
      <c r="J85" s="11">
        <v>37</v>
      </c>
      <c r="K85" s="11">
        <f t="shared" si="5"/>
        <v>189</v>
      </c>
      <c r="L85" s="11">
        <v>48</v>
      </c>
      <c r="M85" s="11">
        <f t="shared" si="6"/>
        <v>237</v>
      </c>
      <c r="N85" s="13">
        <f t="shared" si="7"/>
        <v>52.666666666666664</v>
      </c>
      <c r="O85" s="14" t="str">
        <f t="shared" si="8"/>
        <v>2nd</v>
      </c>
    </row>
    <row r="86" spans="1:15" s="15" customFormat="1" ht="30" customHeight="1">
      <c r="A86" s="11">
        <v>82</v>
      </c>
      <c r="B86" s="11">
        <v>1552282</v>
      </c>
      <c r="C86" s="16" t="s">
        <v>65</v>
      </c>
      <c r="D86" s="11" t="s">
        <v>153</v>
      </c>
      <c r="E86" s="11" t="s">
        <v>158</v>
      </c>
      <c r="F86" s="11" t="s">
        <v>160</v>
      </c>
      <c r="G86" s="11">
        <v>63</v>
      </c>
      <c r="H86" s="11">
        <v>44</v>
      </c>
      <c r="I86" s="11">
        <v>60</v>
      </c>
      <c r="J86" s="11">
        <v>43</v>
      </c>
      <c r="K86" s="11">
        <f t="shared" si="5"/>
        <v>210</v>
      </c>
      <c r="L86" s="11">
        <v>48</v>
      </c>
      <c r="M86" s="11">
        <f t="shared" si="6"/>
        <v>258</v>
      </c>
      <c r="N86" s="13">
        <f t="shared" si="7"/>
        <v>57.333333333333336</v>
      </c>
      <c r="O86" s="14" t="str">
        <f t="shared" si="8"/>
        <v>2nd</v>
      </c>
    </row>
    <row r="87" spans="1:15" s="15" customFormat="1" ht="30" customHeight="1">
      <c r="A87" s="11">
        <v>83</v>
      </c>
      <c r="B87" s="11">
        <v>1552283</v>
      </c>
      <c r="C87" s="16" t="s">
        <v>69</v>
      </c>
      <c r="D87" s="11" t="s">
        <v>153</v>
      </c>
      <c r="E87" s="11" t="s">
        <v>158</v>
      </c>
      <c r="F87" s="11" t="s">
        <v>160</v>
      </c>
      <c r="G87" s="11">
        <v>60</v>
      </c>
      <c r="H87" s="11">
        <v>43</v>
      </c>
      <c r="I87" s="11">
        <v>45</v>
      </c>
      <c r="J87" s="11">
        <v>57</v>
      </c>
      <c r="K87" s="11">
        <f t="shared" si="5"/>
        <v>205</v>
      </c>
      <c r="L87" s="11">
        <v>48</v>
      </c>
      <c r="M87" s="11">
        <f t="shared" si="6"/>
        <v>253</v>
      </c>
      <c r="N87" s="13">
        <f t="shared" si="7"/>
        <v>56.222222222222221</v>
      </c>
      <c r="O87" s="14" t="str">
        <f t="shared" si="8"/>
        <v>2nd</v>
      </c>
    </row>
    <row r="88" spans="1:15" s="15" customFormat="1" ht="30" customHeight="1">
      <c r="A88" s="11">
        <v>84</v>
      </c>
      <c r="B88" s="11">
        <v>1552284</v>
      </c>
      <c r="C88" s="16" t="s">
        <v>71</v>
      </c>
      <c r="D88" s="11" t="s">
        <v>153</v>
      </c>
      <c r="E88" s="11" t="s">
        <v>158</v>
      </c>
      <c r="F88" s="11" t="s">
        <v>160</v>
      </c>
      <c r="G88" s="11">
        <v>60</v>
      </c>
      <c r="H88" s="11">
        <v>45</v>
      </c>
      <c r="I88" s="11">
        <v>53</v>
      </c>
      <c r="J88" s="11">
        <v>58</v>
      </c>
      <c r="K88" s="11">
        <f t="shared" si="5"/>
        <v>216</v>
      </c>
      <c r="L88" s="11">
        <v>48</v>
      </c>
      <c r="M88" s="11">
        <f t="shared" si="6"/>
        <v>264</v>
      </c>
      <c r="N88" s="13">
        <f t="shared" si="7"/>
        <v>58.666666666666664</v>
      </c>
      <c r="O88" s="14" t="str">
        <f t="shared" si="8"/>
        <v>2nd</v>
      </c>
    </row>
    <row r="89" spans="1:15" s="15" customFormat="1" ht="30" customHeight="1">
      <c r="A89" s="11">
        <v>85</v>
      </c>
      <c r="B89" s="11">
        <v>1552285</v>
      </c>
      <c r="C89" s="16" t="s">
        <v>72</v>
      </c>
      <c r="D89" s="11" t="s">
        <v>153</v>
      </c>
      <c r="E89" s="11" t="s">
        <v>158</v>
      </c>
      <c r="F89" s="11" t="s">
        <v>161</v>
      </c>
      <c r="G89" s="11">
        <v>61</v>
      </c>
      <c r="H89" s="11">
        <v>45</v>
      </c>
      <c r="I89" s="11">
        <v>60</v>
      </c>
      <c r="J89" s="11">
        <v>61</v>
      </c>
      <c r="K89" s="11">
        <f t="shared" si="5"/>
        <v>227</v>
      </c>
      <c r="L89" s="11">
        <v>47</v>
      </c>
      <c r="M89" s="11">
        <f t="shared" si="6"/>
        <v>274</v>
      </c>
      <c r="N89" s="13">
        <f t="shared" si="7"/>
        <v>60.888888888888886</v>
      </c>
      <c r="O89" s="14" t="str">
        <f t="shared" si="8"/>
        <v>1st</v>
      </c>
    </row>
    <row r="90" spans="1:15" s="15" customFormat="1" ht="30" customHeight="1">
      <c r="A90" s="11">
        <v>86</v>
      </c>
      <c r="B90" s="11">
        <v>1552286</v>
      </c>
      <c r="C90" s="16" t="s">
        <v>141</v>
      </c>
      <c r="D90" s="11" t="s">
        <v>152</v>
      </c>
      <c r="E90" s="11" t="s">
        <v>158</v>
      </c>
      <c r="F90" s="11" t="s">
        <v>160</v>
      </c>
      <c r="G90" s="11">
        <v>66</v>
      </c>
      <c r="H90" s="11">
        <v>65</v>
      </c>
      <c r="I90" s="11">
        <v>74</v>
      </c>
      <c r="J90" s="11">
        <v>74</v>
      </c>
      <c r="K90" s="11">
        <f t="shared" si="5"/>
        <v>279</v>
      </c>
      <c r="L90" s="11">
        <v>49</v>
      </c>
      <c r="M90" s="11">
        <f t="shared" si="6"/>
        <v>328</v>
      </c>
      <c r="N90" s="13">
        <f t="shared" si="7"/>
        <v>72.888888888888886</v>
      </c>
      <c r="O90" s="14" t="str">
        <f t="shared" si="8"/>
        <v>1st</v>
      </c>
    </row>
    <row r="91" spans="1:15" s="15" customFormat="1" ht="30" customHeight="1">
      <c r="A91" s="11">
        <v>87</v>
      </c>
      <c r="B91" s="11">
        <v>1552287</v>
      </c>
      <c r="C91" s="16" t="s">
        <v>74</v>
      </c>
      <c r="D91" s="11" t="s">
        <v>152</v>
      </c>
      <c r="E91" s="11" t="s">
        <v>158</v>
      </c>
      <c r="F91" s="11" t="s">
        <v>160</v>
      </c>
      <c r="G91" s="11">
        <v>65</v>
      </c>
      <c r="H91" s="11">
        <v>65</v>
      </c>
      <c r="I91" s="11">
        <v>61</v>
      </c>
      <c r="J91" s="11">
        <v>79</v>
      </c>
      <c r="K91" s="11">
        <f t="shared" si="5"/>
        <v>270</v>
      </c>
      <c r="L91" s="11">
        <v>49</v>
      </c>
      <c r="M91" s="11">
        <f t="shared" si="6"/>
        <v>319</v>
      </c>
      <c r="N91" s="13">
        <f t="shared" si="7"/>
        <v>70.888888888888886</v>
      </c>
      <c r="O91" s="14" t="str">
        <f t="shared" si="8"/>
        <v>1st</v>
      </c>
    </row>
    <row r="92" spans="1:15" s="15" customFormat="1" ht="30" customHeight="1">
      <c r="A92" s="11">
        <v>88</v>
      </c>
      <c r="B92" s="11">
        <v>1552288</v>
      </c>
      <c r="C92" s="16" t="s">
        <v>75</v>
      </c>
      <c r="D92" s="11" t="s">
        <v>155</v>
      </c>
      <c r="E92" s="11" t="s">
        <v>158</v>
      </c>
      <c r="F92" s="11" t="s">
        <v>160</v>
      </c>
      <c r="G92" s="11">
        <v>60</v>
      </c>
      <c r="H92" s="11">
        <v>51</v>
      </c>
      <c r="I92" s="11">
        <v>55</v>
      </c>
      <c r="J92" s="11">
        <v>47</v>
      </c>
      <c r="K92" s="11">
        <f t="shared" si="5"/>
        <v>213</v>
      </c>
      <c r="L92" s="11">
        <v>48</v>
      </c>
      <c r="M92" s="11">
        <f t="shared" si="6"/>
        <v>261</v>
      </c>
      <c r="N92" s="13">
        <f t="shared" si="7"/>
        <v>58</v>
      </c>
      <c r="O92" s="14" t="str">
        <f t="shared" si="8"/>
        <v>2nd</v>
      </c>
    </row>
    <row r="93" spans="1:15" s="15" customFormat="1" ht="30" customHeight="1">
      <c r="A93" s="11">
        <v>89</v>
      </c>
      <c r="B93" s="11">
        <v>1552289</v>
      </c>
      <c r="C93" s="16" t="s">
        <v>76</v>
      </c>
      <c r="D93" s="11" t="s">
        <v>154</v>
      </c>
      <c r="E93" s="11" t="s">
        <v>158</v>
      </c>
      <c r="F93" s="11" t="s">
        <v>160</v>
      </c>
      <c r="G93" s="11">
        <v>60</v>
      </c>
      <c r="H93" s="11">
        <v>50</v>
      </c>
      <c r="I93" s="11">
        <v>50</v>
      </c>
      <c r="J93" s="11">
        <v>69</v>
      </c>
      <c r="K93" s="11">
        <f t="shared" si="5"/>
        <v>229</v>
      </c>
      <c r="L93" s="11">
        <v>48</v>
      </c>
      <c r="M93" s="11">
        <f t="shared" si="6"/>
        <v>277</v>
      </c>
      <c r="N93" s="13">
        <f t="shared" si="7"/>
        <v>61.555555555555557</v>
      </c>
      <c r="O93" s="14" t="str">
        <f t="shared" si="8"/>
        <v>1st</v>
      </c>
    </row>
    <row r="94" spans="1:15" s="15" customFormat="1" ht="30" customHeight="1">
      <c r="A94" s="11">
        <v>90</v>
      </c>
      <c r="B94" s="11">
        <v>1552290</v>
      </c>
      <c r="C94" s="16" t="s">
        <v>77</v>
      </c>
      <c r="D94" s="11" t="s">
        <v>152</v>
      </c>
      <c r="E94" s="11" t="s">
        <v>158</v>
      </c>
      <c r="F94" s="11" t="s">
        <v>160</v>
      </c>
      <c r="G94" s="11">
        <v>61</v>
      </c>
      <c r="H94" s="11">
        <v>47</v>
      </c>
      <c r="I94" s="11">
        <v>51</v>
      </c>
      <c r="J94" s="11">
        <v>41</v>
      </c>
      <c r="K94" s="11">
        <f t="shared" si="5"/>
        <v>200</v>
      </c>
      <c r="L94" s="11">
        <v>48</v>
      </c>
      <c r="M94" s="11">
        <f t="shared" si="6"/>
        <v>248</v>
      </c>
      <c r="N94" s="13">
        <f t="shared" si="7"/>
        <v>55.111111111111114</v>
      </c>
      <c r="O94" s="14" t="str">
        <f t="shared" si="8"/>
        <v>2nd</v>
      </c>
    </row>
    <row r="95" spans="1:15" s="15" customFormat="1" ht="30" customHeight="1">
      <c r="A95" s="11">
        <v>91</v>
      </c>
      <c r="B95" s="11">
        <v>1552291</v>
      </c>
      <c r="C95" s="19" t="s">
        <v>78</v>
      </c>
      <c r="D95" s="11" t="s">
        <v>152</v>
      </c>
      <c r="E95" s="11" t="s">
        <v>158</v>
      </c>
      <c r="F95" s="11" t="s">
        <v>160</v>
      </c>
      <c r="G95" s="11">
        <v>65</v>
      </c>
      <c r="H95" s="11">
        <v>56</v>
      </c>
      <c r="I95" s="11">
        <v>59</v>
      </c>
      <c r="J95" s="11">
        <v>66</v>
      </c>
      <c r="K95" s="11">
        <f t="shared" si="5"/>
        <v>246</v>
      </c>
      <c r="L95" s="11">
        <v>48</v>
      </c>
      <c r="M95" s="11">
        <f t="shared" si="6"/>
        <v>294</v>
      </c>
      <c r="N95" s="13">
        <f t="shared" si="7"/>
        <v>65.333333333333329</v>
      </c>
      <c r="O95" s="14" t="str">
        <f t="shared" si="8"/>
        <v>1st</v>
      </c>
    </row>
    <row r="96" spans="1:15" s="15" customFormat="1" ht="30" customHeight="1">
      <c r="A96" s="11">
        <v>92</v>
      </c>
      <c r="B96" s="11">
        <v>1552292</v>
      </c>
      <c r="C96" s="19" t="s">
        <v>142</v>
      </c>
      <c r="D96" s="11" t="s">
        <v>155</v>
      </c>
      <c r="E96" s="11" t="s">
        <v>159</v>
      </c>
      <c r="F96" s="11" t="s">
        <v>160</v>
      </c>
      <c r="G96" s="11">
        <v>51</v>
      </c>
      <c r="H96" s="11">
        <v>32</v>
      </c>
      <c r="I96" s="11">
        <v>37</v>
      </c>
      <c r="J96" s="11">
        <v>60</v>
      </c>
      <c r="K96" s="11">
        <f t="shared" si="5"/>
        <v>180</v>
      </c>
      <c r="L96" s="11">
        <v>47</v>
      </c>
      <c r="M96" s="11">
        <f t="shared" si="6"/>
        <v>227</v>
      </c>
      <c r="N96" s="13">
        <f t="shared" si="7"/>
        <v>50.444444444444443</v>
      </c>
      <c r="O96" s="14" t="str">
        <f t="shared" si="8"/>
        <v>2nd</v>
      </c>
    </row>
    <row r="97" spans="1:15" s="15" customFormat="1" ht="30" customHeight="1">
      <c r="A97" s="11">
        <v>93</v>
      </c>
      <c r="B97" s="11">
        <v>1552293</v>
      </c>
      <c r="C97" s="16" t="s">
        <v>79</v>
      </c>
      <c r="D97" s="11" t="s">
        <v>153</v>
      </c>
      <c r="E97" s="11" t="s">
        <v>158</v>
      </c>
      <c r="F97" s="11" t="s">
        <v>160</v>
      </c>
      <c r="G97" s="11">
        <v>56</v>
      </c>
      <c r="H97" s="11">
        <v>49</v>
      </c>
      <c r="I97" s="11">
        <v>48</v>
      </c>
      <c r="J97" s="11">
        <v>47</v>
      </c>
      <c r="K97" s="11">
        <f t="shared" si="5"/>
        <v>200</v>
      </c>
      <c r="L97" s="11">
        <v>48</v>
      </c>
      <c r="M97" s="11">
        <f t="shared" si="6"/>
        <v>248</v>
      </c>
      <c r="N97" s="13">
        <f t="shared" si="7"/>
        <v>55.111111111111114</v>
      </c>
      <c r="O97" s="14" t="str">
        <f t="shared" si="8"/>
        <v>2nd</v>
      </c>
    </row>
    <row r="98" spans="1:15" s="15" customFormat="1" ht="30" customHeight="1">
      <c r="A98" s="11">
        <v>94</v>
      </c>
      <c r="B98" s="11">
        <v>1552294</v>
      </c>
      <c r="C98" s="16" t="s">
        <v>80</v>
      </c>
      <c r="D98" s="11" t="s">
        <v>153</v>
      </c>
      <c r="E98" s="11" t="s">
        <v>158</v>
      </c>
      <c r="F98" s="11" t="s">
        <v>161</v>
      </c>
      <c r="G98" s="11">
        <v>56</v>
      </c>
      <c r="H98" s="11">
        <v>43</v>
      </c>
      <c r="I98" s="11">
        <v>64</v>
      </c>
      <c r="J98" s="11">
        <v>44</v>
      </c>
      <c r="K98" s="11">
        <f t="shared" si="5"/>
        <v>207</v>
      </c>
      <c r="L98" s="11">
        <v>47</v>
      </c>
      <c r="M98" s="11">
        <f t="shared" si="6"/>
        <v>254</v>
      </c>
      <c r="N98" s="13">
        <f t="shared" si="7"/>
        <v>56.444444444444443</v>
      </c>
      <c r="O98" s="14" t="str">
        <f t="shared" si="8"/>
        <v>2nd</v>
      </c>
    </row>
    <row r="99" spans="1:15" s="15" customFormat="1" ht="30" customHeight="1">
      <c r="A99" s="11">
        <v>95</v>
      </c>
      <c r="B99" s="11">
        <v>1552295</v>
      </c>
      <c r="C99" s="16" t="s">
        <v>73</v>
      </c>
      <c r="D99" s="11" t="s">
        <v>153</v>
      </c>
      <c r="E99" s="11" t="s">
        <v>158</v>
      </c>
      <c r="F99" s="11" t="s">
        <v>161</v>
      </c>
      <c r="G99" s="11">
        <v>61</v>
      </c>
      <c r="H99" s="11">
        <v>55</v>
      </c>
      <c r="I99" s="11">
        <v>62</v>
      </c>
      <c r="J99" s="11">
        <v>52</v>
      </c>
      <c r="K99" s="11">
        <f t="shared" si="5"/>
        <v>230</v>
      </c>
      <c r="L99" s="11">
        <v>48</v>
      </c>
      <c r="M99" s="11">
        <f t="shared" si="6"/>
        <v>278</v>
      </c>
      <c r="N99" s="13">
        <f t="shared" si="7"/>
        <v>61.777777777777779</v>
      </c>
      <c r="O99" s="14" t="str">
        <f t="shared" si="8"/>
        <v>1st</v>
      </c>
    </row>
    <row r="100" spans="1:15" s="15" customFormat="1" ht="30" customHeight="1">
      <c r="A100" s="11">
        <v>96</v>
      </c>
      <c r="B100" s="11">
        <v>1552296</v>
      </c>
      <c r="C100" s="16" t="s">
        <v>81</v>
      </c>
      <c r="D100" s="11" t="s">
        <v>154</v>
      </c>
      <c r="E100" s="11" t="s">
        <v>158</v>
      </c>
      <c r="F100" s="11" t="s">
        <v>161</v>
      </c>
      <c r="G100" s="11">
        <v>56</v>
      </c>
      <c r="H100" s="11">
        <v>50</v>
      </c>
      <c r="I100" s="11">
        <v>53</v>
      </c>
      <c r="J100" s="11">
        <v>62</v>
      </c>
      <c r="K100" s="11">
        <f t="shared" si="5"/>
        <v>221</v>
      </c>
      <c r="L100" s="11">
        <v>48</v>
      </c>
      <c r="M100" s="11">
        <f t="shared" si="6"/>
        <v>269</v>
      </c>
      <c r="N100" s="13">
        <f t="shared" si="7"/>
        <v>59.777777777777779</v>
      </c>
      <c r="O100" s="14" t="str">
        <f t="shared" si="8"/>
        <v>2nd</v>
      </c>
    </row>
    <row r="101" spans="1:15" s="15" customFormat="1" ht="30" customHeight="1">
      <c r="A101" s="11">
        <v>97</v>
      </c>
      <c r="B101" s="11">
        <v>1552297</v>
      </c>
      <c r="C101" s="16" t="s">
        <v>84</v>
      </c>
      <c r="D101" s="11" t="s">
        <v>154</v>
      </c>
      <c r="E101" s="11" t="s">
        <v>158</v>
      </c>
      <c r="F101" s="11" t="s">
        <v>161</v>
      </c>
      <c r="G101" s="11">
        <v>60</v>
      </c>
      <c r="H101" s="11">
        <v>51</v>
      </c>
      <c r="I101" s="11">
        <v>67</v>
      </c>
      <c r="J101" s="11">
        <v>54</v>
      </c>
      <c r="K101" s="11">
        <f t="shared" si="5"/>
        <v>232</v>
      </c>
      <c r="L101" s="11">
        <v>48</v>
      </c>
      <c r="M101" s="11">
        <f t="shared" si="6"/>
        <v>280</v>
      </c>
      <c r="N101" s="13">
        <f t="shared" si="7"/>
        <v>62.222222222222221</v>
      </c>
      <c r="O101" s="14" t="str">
        <f t="shared" si="8"/>
        <v>1st</v>
      </c>
    </row>
    <row r="102" spans="1:15" s="15" customFormat="1" ht="30" customHeight="1">
      <c r="A102" s="11">
        <v>98</v>
      </c>
      <c r="B102" s="11">
        <v>1552298</v>
      </c>
      <c r="C102" s="16" t="s">
        <v>82</v>
      </c>
      <c r="D102" s="11" t="s">
        <v>154</v>
      </c>
      <c r="E102" s="11" t="s">
        <v>158</v>
      </c>
      <c r="F102" s="11" t="s">
        <v>161</v>
      </c>
      <c r="G102" s="11">
        <v>56</v>
      </c>
      <c r="H102" s="11">
        <v>43</v>
      </c>
      <c r="I102" s="11">
        <v>47</v>
      </c>
      <c r="J102" s="11">
        <v>31</v>
      </c>
      <c r="K102" s="11">
        <f t="shared" si="5"/>
        <v>177</v>
      </c>
      <c r="L102" s="11">
        <v>47</v>
      </c>
      <c r="M102" s="11">
        <f t="shared" si="6"/>
        <v>224</v>
      </c>
      <c r="N102" s="13">
        <f t="shared" si="7"/>
        <v>49.777777777777779</v>
      </c>
      <c r="O102" s="14" t="str">
        <f t="shared" si="8"/>
        <v>2nd</v>
      </c>
    </row>
    <row r="103" spans="1:15" s="15" customFormat="1" ht="30" customHeight="1">
      <c r="A103" s="11">
        <v>99</v>
      </c>
      <c r="B103" s="11">
        <v>1552299</v>
      </c>
      <c r="C103" s="16" t="s">
        <v>83</v>
      </c>
      <c r="D103" s="11" t="s">
        <v>152</v>
      </c>
      <c r="E103" s="11" t="s">
        <v>158</v>
      </c>
      <c r="F103" s="11" t="s">
        <v>161</v>
      </c>
      <c r="G103" s="11">
        <v>50</v>
      </c>
      <c r="H103" s="11">
        <v>40</v>
      </c>
      <c r="I103" s="11">
        <v>47</v>
      </c>
      <c r="J103" s="11">
        <v>40</v>
      </c>
      <c r="K103" s="11">
        <f t="shared" si="5"/>
        <v>177</v>
      </c>
      <c r="L103" s="11">
        <v>47</v>
      </c>
      <c r="M103" s="11">
        <f t="shared" si="6"/>
        <v>224</v>
      </c>
      <c r="N103" s="13">
        <f t="shared" si="7"/>
        <v>49.777777777777779</v>
      </c>
      <c r="O103" s="14" t="str">
        <f t="shared" si="8"/>
        <v>2nd</v>
      </c>
    </row>
    <row r="104" spans="1:15" s="15" customFormat="1" ht="30" customHeight="1">
      <c r="A104" s="11">
        <v>100</v>
      </c>
      <c r="B104" s="11">
        <v>1552300</v>
      </c>
      <c r="C104" s="16" t="s">
        <v>143</v>
      </c>
      <c r="D104" s="11" t="s">
        <v>153</v>
      </c>
      <c r="E104" s="11" t="s">
        <v>158</v>
      </c>
      <c r="F104" s="11" t="s">
        <v>161</v>
      </c>
      <c r="G104" s="11">
        <v>43</v>
      </c>
      <c r="H104" s="11">
        <v>40</v>
      </c>
      <c r="I104" s="11">
        <v>49</v>
      </c>
      <c r="J104" s="11">
        <v>56</v>
      </c>
      <c r="K104" s="11">
        <f t="shared" si="5"/>
        <v>188</v>
      </c>
      <c r="L104" s="11">
        <v>47</v>
      </c>
      <c r="M104" s="11">
        <f t="shared" si="6"/>
        <v>235</v>
      </c>
      <c r="N104" s="13">
        <f t="shared" si="7"/>
        <v>52.222222222222221</v>
      </c>
      <c r="O104" s="14" t="str">
        <f t="shared" si="8"/>
        <v>2nd</v>
      </c>
    </row>
    <row r="105" spans="1:15" s="15" customFormat="1" ht="30" customHeight="1">
      <c r="A105" s="11">
        <v>101</v>
      </c>
      <c r="B105" s="11">
        <v>1552301</v>
      </c>
      <c r="C105" s="16" t="s">
        <v>144</v>
      </c>
      <c r="D105" s="11" t="s">
        <v>154</v>
      </c>
      <c r="E105" s="11" t="s">
        <v>158</v>
      </c>
      <c r="F105" s="11" t="s">
        <v>161</v>
      </c>
      <c r="G105" s="11">
        <v>52</v>
      </c>
      <c r="H105" s="11">
        <v>47</v>
      </c>
      <c r="I105" s="11">
        <v>67</v>
      </c>
      <c r="J105" s="11">
        <v>51</v>
      </c>
      <c r="K105" s="11">
        <f t="shared" si="5"/>
        <v>217</v>
      </c>
      <c r="L105" s="11">
        <v>47</v>
      </c>
      <c r="M105" s="11">
        <f t="shared" si="6"/>
        <v>264</v>
      </c>
      <c r="N105" s="13">
        <f t="shared" si="7"/>
        <v>58.666666666666664</v>
      </c>
      <c r="O105" s="14" t="str">
        <f t="shared" si="8"/>
        <v>2nd</v>
      </c>
    </row>
    <row r="106" spans="1:15" s="15" customFormat="1" ht="30" customHeight="1">
      <c r="A106" s="11">
        <v>102</v>
      </c>
      <c r="B106" s="11">
        <v>1552302</v>
      </c>
      <c r="C106" s="16" t="s">
        <v>85</v>
      </c>
      <c r="D106" s="11" t="s">
        <v>155</v>
      </c>
      <c r="E106" s="11" t="s">
        <v>158</v>
      </c>
      <c r="F106" s="11" t="s">
        <v>161</v>
      </c>
      <c r="G106" s="11">
        <v>60</v>
      </c>
      <c r="H106" s="11">
        <v>54</v>
      </c>
      <c r="I106" s="11">
        <v>49</v>
      </c>
      <c r="J106" s="11">
        <v>45</v>
      </c>
      <c r="K106" s="11">
        <f t="shared" si="5"/>
        <v>208</v>
      </c>
      <c r="L106" s="11">
        <v>47</v>
      </c>
      <c r="M106" s="11">
        <f t="shared" si="6"/>
        <v>255</v>
      </c>
      <c r="N106" s="13">
        <f t="shared" si="7"/>
        <v>56.666666666666664</v>
      </c>
      <c r="O106" s="14" t="str">
        <f t="shared" si="8"/>
        <v>2nd</v>
      </c>
    </row>
    <row r="107" spans="1:15" s="15" customFormat="1" ht="30" customHeight="1">
      <c r="A107" s="11">
        <v>103</v>
      </c>
      <c r="B107" s="11">
        <v>1552303</v>
      </c>
      <c r="C107" s="16" t="s">
        <v>86</v>
      </c>
      <c r="D107" s="11" t="s">
        <v>155</v>
      </c>
      <c r="E107" s="11" t="s">
        <v>158</v>
      </c>
      <c r="F107" s="11" t="s">
        <v>160</v>
      </c>
      <c r="G107" s="11">
        <v>61</v>
      </c>
      <c r="H107" s="11">
        <v>52</v>
      </c>
      <c r="I107" s="11">
        <v>56</v>
      </c>
      <c r="J107" s="11">
        <v>51</v>
      </c>
      <c r="K107" s="11">
        <f t="shared" si="5"/>
        <v>220</v>
      </c>
      <c r="L107" s="11">
        <v>48</v>
      </c>
      <c r="M107" s="11">
        <f t="shared" si="6"/>
        <v>268</v>
      </c>
      <c r="N107" s="13">
        <f t="shared" si="7"/>
        <v>59.555555555555557</v>
      </c>
      <c r="O107" s="14" t="str">
        <f t="shared" si="8"/>
        <v>2nd</v>
      </c>
    </row>
    <row r="108" spans="1:15" s="15" customFormat="1" ht="30" customHeight="1">
      <c r="A108" s="11">
        <v>104</v>
      </c>
      <c r="B108" s="11">
        <v>1552304</v>
      </c>
      <c r="C108" s="16" t="s">
        <v>87</v>
      </c>
      <c r="D108" s="11" t="s">
        <v>153</v>
      </c>
      <c r="E108" s="11" t="s">
        <v>158</v>
      </c>
      <c r="F108" s="11" t="s">
        <v>160</v>
      </c>
      <c r="G108" s="11">
        <v>54</v>
      </c>
      <c r="H108" s="11">
        <v>51</v>
      </c>
      <c r="I108" s="11">
        <v>50</v>
      </c>
      <c r="J108" s="11">
        <v>50</v>
      </c>
      <c r="K108" s="11">
        <f t="shared" si="5"/>
        <v>205</v>
      </c>
      <c r="L108" s="11">
        <v>48</v>
      </c>
      <c r="M108" s="11">
        <f t="shared" si="6"/>
        <v>253</v>
      </c>
      <c r="N108" s="13">
        <f t="shared" si="7"/>
        <v>56.222222222222221</v>
      </c>
      <c r="O108" s="14" t="str">
        <f t="shared" si="8"/>
        <v>2nd</v>
      </c>
    </row>
    <row r="109" spans="1:15" s="15" customFormat="1" ht="30" customHeight="1">
      <c r="A109" s="11">
        <v>105</v>
      </c>
      <c r="B109" s="11">
        <v>1552305</v>
      </c>
      <c r="C109" s="16" t="s">
        <v>88</v>
      </c>
      <c r="D109" s="11" t="s">
        <v>155</v>
      </c>
      <c r="E109" s="11" t="s">
        <v>158</v>
      </c>
      <c r="F109" s="11" t="s">
        <v>160</v>
      </c>
      <c r="G109" s="11">
        <v>60</v>
      </c>
      <c r="H109" s="11">
        <v>58</v>
      </c>
      <c r="I109" s="11">
        <v>43</v>
      </c>
      <c r="J109" s="11">
        <v>60</v>
      </c>
      <c r="K109" s="11">
        <f t="shared" si="5"/>
        <v>221</v>
      </c>
      <c r="L109" s="11">
        <v>47</v>
      </c>
      <c r="M109" s="11">
        <f t="shared" si="6"/>
        <v>268</v>
      </c>
      <c r="N109" s="13">
        <f t="shared" si="7"/>
        <v>59.555555555555557</v>
      </c>
      <c r="O109" s="14" t="str">
        <f t="shared" si="8"/>
        <v>2nd</v>
      </c>
    </row>
    <row r="110" spans="1:15" s="15" customFormat="1" ht="30" customHeight="1">
      <c r="A110" s="11">
        <v>106</v>
      </c>
      <c r="B110" s="11">
        <v>1552306</v>
      </c>
      <c r="C110" s="16" t="s">
        <v>89</v>
      </c>
      <c r="D110" s="11" t="s">
        <v>155</v>
      </c>
      <c r="E110" s="11" t="s">
        <v>158</v>
      </c>
      <c r="F110" s="11" t="s">
        <v>161</v>
      </c>
      <c r="G110" s="11">
        <v>41</v>
      </c>
      <c r="H110" s="11">
        <v>46</v>
      </c>
      <c r="I110" s="11">
        <v>42</v>
      </c>
      <c r="J110" s="11">
        <v>56</v>
      </c>
      <c r="K110" s="11">
        <f t="shared" si="5"/>
        <v>185</v>
      </c>
      <c r="L110" s="11">
        <v>47</v>
      </c>
      <c r="M110" s="11">
        <f t="shared" si="6"/>
        <v>232</v>
      </c>
      <c r="N110" s="13">
        <f t="shared" si="7"/>
        <v>51.555555555555557</v>
      </c>
      <c r="O110" s="14" t="str">
        <f t="shared" si="8"/>
        <v>2nd</v>
      </c>
    </row>
    <row r="111" spans="1:15" s="15" customFormat="1" ht="30" customHeight="1">
      <c r="A111" s="11">
        <v>107</v>
      </c>
      <c r="B111" s="11">
        <v>1552307</v>
      </c>
      <c r="C111" s="16" t="s">
        <v>90</v>
      </c>
      <c r="D111" s="11" t="s">
        <v>155</v>
      </c>
      <c r="E111" s="11" t="s">
        <v>159</v>
      </c>
      <c r="F111" s="11" t="s">
        <v>160</v>
      </c>
      <c r="G111" s="11">
        <v>57</v>
      </c>
      <c r="H111" s="11">
        <v>41</v>
      </c>
      <c r="I111" s="11">
        <v>55</v>
      </c>
      <c r="J111" s="11">
        <v>64</v>
      </c>
      <c r="K111" s="11">
        <f t="shared" si="5"/>
        <v>217</v>
      </c>
      <c r="L111" s="11">
        <v>48</v>
      </c>
      <c r="M111" s="11">
        <f t="shared" si="6"/>
        <v>265</v>
      </c>
      <c r="N111" s="13">
        <f t="shared" si="7"/>
        <v>58.888888888888886</v>
      </c>
      <c r="O111" s="14" t="str">
        <f t="shared" si="8"/>
        <v>2nd</v>
      </c>
    </row>
    <row r="112" spans="1:15" s="15" customFormat="1" ht="30" customHeight="1">
      <c r="A112" s="11">
        <v>108</v>
      </c>
      <c r="B112" s="11">
        <v>1552308</v>
      </c>
      <c r="C112" s="16" t="s">
        <v>91</v>
      </c>
      <c r="D112" s="11" t="s">
        <v>153</v>
      </c>
      <c r="E112" s="11" t="s">
        <v>158</v>
      </c>
      <c r="F112" s="11" t="s">
        <v>160</v>
      </c>
      <c r="G112" s="11">
        <v>52</v>
      </c>
      <c r="H112" s="11">
        <v>40</v>
      </c>
      <c r="I112" s="11">
        <v>48</v>
      </c>
      <c r="J112" s="11">
        <v>35</v>
      </c>
      <c r="K112" s="11">
        <f t="shared" si="5"/>
        <v>175</v>
      </c>
      <c r="L112" s="11">
        <v>47</v>
      </c>
      <c r="M112" s="11">
        <f t="shared" si="6"/>
        <v>222</v>
      </c>
      <c r="N112" s="13">
        <f t="shared" si="7"/>
        <v>49.333333333333336</v>
      </c>
      <c r="O112" s="14" t="str">
        <f t="shared" si="8"/>
        <v>2nd</v>
      </c>
    </row>
    <row r="113" spans="1:15" s="15" customFormat="1" ht="30" customHeight="1">
      <c r="A113" s="11">
        <v>109</v>
      </c>
      <c r="B113" s="11">
        <v>1552309</v>
      </c>
      <c r="C113" s="16" t="s">
        <v>145</v>
      </c>
      <c r="D113" s="11" t="s">
        <v>155</v>
      </c>
      <c r="E113" s="11" t="s">
        <v>158</v>
      </c>
      <c r="F113" s="11" t="s">
        <v>160</v>
      </c>
      <c r="G113" s="11">
        <v>57</v>
      </c>
      <c r="H113" s="11">
        <v>47</v>
      </c>
      <c r="I113" s="11">
        <v>51</v>
      </c>
      <c r="J113" s="11">
        <v>46</v>
      </c>
      <c r="K113" s="11">
        <f t="shared" si="5"/>
        <v>201</v>
      </c>
      <c r="L113" s="11">
        <v>48</v>
      </c>
      <c r="M113" s="11">
        <f t="shared" si="6"/>
        <v>249</v>
      </c>
      <c r="N113" s="13">
        <f t="shared" si="7"/>
        <v>55.333333333333336</v>
      </c>
      <c r="O113" s="14" t="str">
        <f t="shared" si="8"/>
        <v>2nd</v>
      </c>
    </row>
    <row r="114" spans="1:15" s="15" customFormat="1" ht="30" customHeight="1">
      <c r="A114" s="11">
        <v>110</v>
      </c>
      <c r="B114" s="11">
        <v>1552310</v>
      </c>
      <c r="C114" s="16" t="s">
        <v>146</v>
      </c>
      <c r="D114" s="11" t="s">
        <v>153</v>
      </c>
      <c r="E114" s="11" t="s">
        <v>158</v>
      </c>
      <c r="F114" s="11" t="s">
        <v>160</v>
      </c>
      <c r="G114" s="11">
        <v>53</v>
      </c>
      <c r="H114" s="11">
        <v>51</v>
      </c>
      <c r="I114" s="11">
        <v>49</v>
      </c>
      <c r="J114" s="11">
        <v>41</v>
      </c>
      <c r="K114" s="11">
        <f t="shared" si="5"/>
        <v>194</v>
      </c>
      <c r="L114" s="11">
        <v>48</v>
      </c>
      <c r="M114" s="11">
        <f t="shared" si="6"/>
        <v>242</v>
      </c>
      <c r="N114" s="13">
        <f t="shared" si="7"/>
        <v>53.777777777777779</v>
      </c>
      <c r="O114" s="14" t="str">
        <f t="shared" si="8"/>
        <v>2nd</v>
      </c>
    </row>
    <row r="115" spans="1:15" s="15" customFormat="1" ht="30" customHeight="1">
      <c r="A115" s="11">
        <v>111</v>
      </c>
      <c r="B115" s="11">
        <v>1552311</v>
      </c>
      <c r="C115" s="16" t="s">
        <v>92</v>
      </c>
      <c r="D115" s="11" t="s">
        <v>153</v>
      </c>
      <c r="E115" s="11" t="s">
        <v>158</v>
      </c>
      <c r="F115" s="11" t="s">
        <v>161</v>
      </c>
      <c r="G115" s="11">
        <v>42</v>
      </c>
      <c r="H115" s="11">
        <v>53</v>
      </c>
      <c r="I115" s="11">
        <v>46</v>
      </c>
      <c r="J115" s="11">
        <v>32</v>
      </c>
      <c r="K115" s="11">
        <f t="shared" si="5"/>
        <v>173</v>
      </c>
      <c r="L115" s="11">
        <v>47</v>
      </c>
      <c r="M115" s="11">
        <f t="shared" si="6"/>
        <v>220</v>
      </c>
      <c r="N115" s="13">
        <f t="shared" si="7"/>
        <v>48.888888888888886</v>
      </c>
      <c r="O115" s="14" t="str">
        <f t="shared" si="8"/>
        <v>2nd</v>
      </c>
    </row>
    <row r="116" spans="1:15" s="15" customFormat="1" ht="30" customHeight="1">
      <c r="A116" s="11">
        <v>112</v>
      </c>
      <c r="B116" s="11">
        <v>1552312</v>
      </c>
      <c r="C116" s="16" t="s">
        <v>93</v>
      </c>
      <c r="D116" s="11" t="s">
        <v>154</v>
      </c>
      <c r="E116" s="11" t="s">
        <v>158</v>
      </c>
      <c r="F116" s="11" t="s">
        <v>160</v>
      </c>
      <c r="G116" s="11">
        <v>61</v>
      </c>
      <c r="H116" s="11">
        <v>67</v>
      </c>
      <c r="I116" s="11">
        <v>51</v>
      </c>
      <c r="J116" s="11">
        <v>34</v>
      </c>
      <c r="K116" s="11">
        <f t="shared" si="5"/>
        <v>213</v>
      </c>
      <c r="L116" s="11">
        <v>48</v>
      </c>
      <c r="M116" s="11">
        <f t="shared" si="6"/>
        <v>261</v>
      </c>
      <c r="N116" s="13">
        <f t="shared" si="7"/>
        <v>58</v>
      </c>
      <c r="O116" s="14" t="str">
        <f t="shared" si="8"/>
        <v>2nd</v>
      </c>
    </row>
    <row r="117" spans="1:15" s="15" customFormat="1" ht="30" customHeight="1">
      <c r="A117" s="11">
        <v>113</v>
      </c>
      <c r="B117" s="11">
        <v>1552313</v>
      </c>
      <c r="C117" s="16" t="s">
        <v>94</v>
      </c>
      <c r="D117" s="11" t="s">
        <v>153</v>
      </c>
      <c r="E117" s="11" t="s">
        <v>158</v>
      </c>
      <c r="F117" s="11" t="s">
        <v>160</v>
      </c>
      <c r="G117" s="11">
        <v>55</v>
      </c>
      <c r="H117" s="11">
        <v>70</v>
      </c>
      <c r="I117" s="11">
        <v>50</v>
      </c>
      <c r="J117" s="11">
        <v>48</v>
      </c>
      <c r="K117" s="11">
        <f t="shared" si="5"/>
        <v>223</v>
      </c>
      <c r="L117" s="11">
        <v>48</v>
      </c>
      <c r="M117" s="11">
        <f t="shared" si="6"/>
        <v>271</v>
      </c>
      <c r="N117" s="13">
        <f t="shared" si="7"/>
        <v>60.222222222222221</v>
      </c>
      <c r="O117" s="14" t="str">
        <f t="shared" si="8"/>
        <v>1st</v>
      </c>
    </row>
    <row r="118" spans="1:15" s="15" customFormat="1" ht="30" customHeight="1">
      <c r="A118" s="11">
        <v>114</v>
      </c>
      <c r="B118" s="11">
        <v>1552314</v>
      </c>
      <c r="C118" s="16" t="s">
        <v>95</v>
      </c>
      <c r="D118" s="11" t="s">
        <v>153</v>
      </c>
      <c r="E118" s="11" t="s">
        <v>158</v>
      </c>
      <c r="F118" s="11" t="s">
        <v>160</v>
      </c>
      <c r="G118" s="11">
        <v>64</v>
      </c>
      <c r="H118" s="11">
        <v>64</v>
      </c>
      <c r="I118" s="11">
        <v>54</v>
      </c>
      <c r="J118" s="11">
        <v>50</v>
      </c>
      <c r="K118" s="11">
        <f t="shared" si="5"/>
        <v>232</v>
      </c>
      <c r="L118" s="11">
        <v>49</v>
      </c>
      <c r="M118" s="11">
        <f t="shared" si="6"/>
        <v>281</v>
      </c>
      <c r="N118" s="13">
        <f t="shared" si="7"/>
        <v>62.444444444444443</v>
      </c>
      <c r="O118" s="14" t="str">
        <f t="shared" si="8"/>
        <v>1st</v>
      </c>
    </row>
    <row r="119" spans="1:15" s="15" customFormat="1" ht="30" customHeight="1">
      <c r="A119" s="11">
        <v>115</v>
      </c>
      <c r="B119" s="11">
        <v>1552315</v>
      </c>
      <c r="C119" s="16" t="s">
        <v>96</v>
      </c>
      <c r="D119" s="11" t="s">
        <v>154</v>
      </c>
      <c r="E119" s="11" t="s">
        <v>158</v>
      </c>
      <c r="F119" s="11" t="s">
        <v>160</v>
      </c>
      <c r="G119" s="11">
        <v>65</v>
      </c>
      <c r="H119" s="11">
        <v>70</v>
      </c>
      <c r="I119" s="11">
        <v>59</v>
      </c>
      <c r="J119" s="11">
        <v>60</v>
      </c>
      <c r="K119" s="11">
        <f t="shared" si="5"/>
        <v>254</v>
      </c>
      <c r="L119" s="11">
        <v>49</v>
      </c>
      <c r="M119" s="11">
        <f t="shared" si="6"/>
        <v>303</v>
      </c>
      <c r="N119" s="13">
        <f t="shared" si="7"/>
        <v>67.333333333333329</v>
      </c>
      <c r="O119" s="14" t="str">
        <f t="shared" si="8"/>
        <v>1st</v>
      </c>
    </row>
    <row r="120" spans="1:15" s="15" customFormat="1" ht="30" customHeight="1">
      <c r="A120" s="11">
        <v>116</v>
      </c>
      <c r="B120" s="11">
        <v>1552316</v>
      </c>
      <c r="C120" s="16" t="s">
        <v>97</v>
      </c>
      <c r="D120" s="11" t="s">
        <v>152</v>
      </c>
      <c r="E120" s="11" t="s">
        <v>158</v>
      </c>
      <c r="F120" s="11" t="s">
        <v>160</v>
      </c>
      <c r="G120" s="11">
        <v>41</v>
      </c>
      <c r="H120" s="11">
        <v>39</v>
      </c>
      <c r="I120" s="11">
        <v>37</v>
      </c>
      <c r="J120" s="11">
        <v>27</v>
      </c>
      <c r="K120" s="11">
        <f t="shared" si="5"/>
        <v>144</v>
      </c>
      <c r="L120" s="11">
        <v>47</v>
      </c>
      <c r="M120" s="11">
        <f t="shared" si="6"/>
        <v>191</v>
      </c>
      <c r="N120" s="13">
        <f t="shared" si="7"/>
        <v>42.444444444444443</v>
      </c>
      <c r="O120" s="14" t="str">
        <f t="shared" si="8"/>
        <v>3rd</v>
      </c>
    </row>
    <row r="121" spans="1:15" s="15" customFormat="1" ht="30" customHeight="1">
      <c r="A121" s="11">
        <v>117</v>
      </c>
      <c r="B121" s="11">
        <v>1552317</v>
      </c>
      <c r="C121" s="16" t="s">
        <v>147</v>
      </c>
      <c r="D121" s="11" t="s">
        <v>155</v>
      </c>
      <c r="E121" s="11" t="s">
        <v>158</v>
      </c>
      <c r="F121" s="11" t="s">
        <v>160</v>
      </c>
      <c r="G121" s="11">
        <v>75</v>
      </c>
      <c r="H121" s="11">
        <v>69</v>
      </c>
      <c r="I121" s="11">
        <v>49</v>
      </c>
      <c r="J121" s="11">
        <v>46</v>
      </c>
      <c r="K121" s="11">
        <f t="shared" si="5"/>
        <v>239</v>
      </c>
      <c r="L121" s="11">
        <v>48</v>
      </c>
      <c r="M121" s="11">
        <f t="shared" si="6"/>
        <v>287</v>
      </c>
      <c r="N121" s="13">
        <f t="shared" si="7"/>
        <v>63.777777777777779</v>
      </c>
      <c r="O121" s="14" t="str">
        <f t="shared" si="8"/>
        <v>1st</v>
      </c>
    </row>
    <row r="122" spans="1:15" s="15" customFormat="1" ht="30" customHeight="1">
      <c r="A122" s="11">
        <v>118</v>
      </c>
      <c r="B122" s="11">
        <v>1552318</v>
      </c>
      <c r="C122" s="16" t="s">
        <v>98</v>
      </c>
      <c r="D122" s="11" t="s">
        <v>153</v>
      </c>
      <c r="E122" s="11" t="s">
        <v>158</v>
      </c>
      <c r="F122" s="11" t="s">
        <v>160</v>
      </c>
      <c r="G122" s="11">
        <v>50</v>
      </c>
      <c r="H122" s="11">
        <v>52</v>
      </c>
      <c r="I122" s="11">
        <v>47</v>
      </c>
      <c r="J122" s="11">
        <v>44</v>
      </c>
      <c r="K122" s="11">
        <f t="shared" si="5"/>
        <v>193</v>
      </c>
      <c r="L122" s="11">
        <v>48</v>
      </c>
      <c r="M122" s="11">
        <f t="shared" si="6"/>
        <v>241</v>
      </c>
      <c r="N122" s="13">
        <f t="shared" si="7"/>
        <v>53.555555555555557</v>
      </c>
      <c r="O122" s="14" t="str">
        <f t="shared" si="8"/>
        <v>2nd</v>
      </c>
    </row>
    <row r="123" spans="1:15" s="15" customFormat="1" ht="30" customHeight="1">
      <c r="A123" s="11">
        <v>119</v>
      </c>
      <c r="B123" s="11">
        <v>1552319</v>
      </c>
      <c r="C123" s="16" t="s">
        <v>99</v>
      </c>
      <c r="D123" s="11" t="s">
        <v>154</v>
      </c>
      <c r="E123" s="11" t="s">
        <v>158</v>
      </c>
      <c r="F123" s="11" t="s">
        <v>161</v>
      </c>
      <c r="G123" s="11">
        <v>60</v>
      </c>
      <c r="H123" s="11">
        <v>67</v>
      </c>
      <c r="I123" s="11">
        <v>48</v>
      </c>
      <c r="J123" s="11">
        <v>63</v>
      </c>
      <c r="K123" s="11">
        <f t="shared" si="5"/>
        <v>238</v>
      </c>
      <c r="L123" s="11">
        <v>48</v>
      </c>
      <c r="M123" s="11">
        <f t="shared" si="6"/>
        <v>286</v>
      </c>
      <c r="N123" s="13">
        <f t="shared" si="7"/>
        <v>63.555555555555557</v>
      </c>
      <c r="O123" s="14" t="str">
        <f t="shared" si="8"/>
        <v>1st</v>
      </c>
    </row>
    <row r="124" spans="1:15" s="15" customFormat="1" ht="30" customHeight="1">
      <c r="A124" s="11">
        <v>120</v>
      </c>
      <c r="B124" s="11">
        <v>1552320</v>
      </c>
      <c r="C124" s="16" t="s">
        <v>100</v>
      </c>
      <c r="D124" s="11" t="s">
        <v>155</v>
      </c>
      <c r="E124" s="11" t="s">
        <v>158</v>
      </c>
      <c r="F124" s="11" t="s">
        <v>160</v>
      </c>
      <c r="G124" s="11">
        <v>60</v>
      </c>
      <c r="H124" s="11">
        <v>64</v>
      </c>
      <c r="I124" s="11">
        <v>44</v>
      </c>
      <c r="J124" s="11">
        <v>61</v>
      </c>
      <c r="K124" s="11">
        <f t="shared" si="5"/>
        <v>229</v>
      </c>
      <c r="L124" s="11">
        <v>48</v>
      </c>
      <c r="M124" s="11">
        <f t="shared" si="6"/>
        <v>277</v>
      </c>
      <c r="N124" s="13">
        <f t="shared" si="7"/>
        <v>61.555555555555557</v>
      </c>
      <c r="O124" s="14" t="str">
        <f t="shared" si="8"/>
        <v>1st</v>
      </c>
    </row>
    <row r="125" spans="1:15" s="15" customFormat="1" ht="30" customHeight="1">
      <c r="A125" s="11">
        <v>121</v>
      </c>
      <c r="B125" s="11">
        <v>1552321</v>
      </c>
      <c r="C125" s="16" t="s">
        <v>148</v>
      </c>
      <c r="D125" s="11" t="s">
        <v>152</v>
      </c>
      <c r="E125" s="11" t="s">
        <v>158</v>
      </c>
      <c r="F125" s="11" t="s">
        <v>160</v>
      </c>
      <c r="G125" s="11">
        <v>50</v>
      </c>
      <c r="H125" s="11">
        <v>62</v>
      </c>
      <c r="I125" s="11">
        <v>46</v>
      </c>
      <c r="J125" s="11">
        <v>31</v>
      </c>
      <c r="K125" s="11">
        <f t="shared" si="5"/>
        <v>189</v>
      </c>
      <c r="L125" s="11">
        <v>48</v>
      </c>
      <c r="M125" s="11">
        <f t="shared" si="6"/>
        <v>237</v>
      </c>
      <c r="N125" s="13">
        <f t="shared" si="7"/>
        <v>52.666666666666664</v>
      </c>
      <c r="O125" s="14" t="str">
        <f t="shared" si="8"/>
        <v>2nd</v>
      </c>
    </row>
    <row r="126" spans="1:15" s="15" customFormat="1" ht="30" customHeight="1">
      <c r="A126" s="11">
        <v>122</v>
      </c>
      <c r="B126" s="11">
        <v>1552322</v>
      </c>
      <c r="C126" s="16" t="s">
        <v>105</v>
      </c>
      <c r="D126" s="11" t="s">
        <v>155</v>
      </c>
      <c r="E126" s="11" t="s">
        <v>158</v>
      </c>
      <c r="F126" s="11" t="s">
        <v>160</v>
      </c>
      <c r="G126" s="11">
        <v>62</v>
      </c>
      <c r="H126" s="11">
        <v>68</v>
      </c>
      <c r="I126" s="11">
        <v>53</v>
      </c>
      <c r="J126" s="11">
        <v>59</v>
      </c>
      <c r="K126" s="11">
        <f t="shared" si="5"/>
        <v>242</v>
      </c>
      <c r="L126" s="11">
        <v>49</v>
      </c>
      <c r="M126" s="11">
        <f t="shared" si="6"/>
        <v>291</v>
      </c>
      <c r="N126" s="13">
        <f t="shared" si="7"/>
        <v>64.666666666666671</v>
      </c>
      <c r="O126" s="14" t="str">
        <f t="shared" si="8"/>
        <v>1st</v>
      </c>
    </row>
    <row r="127" spans="1:15" s="15" customFormat="1" ht="30" customHeight="1">
      <c r="A127" s="11">
        <v>123</v>
      </c>
      <c r="B127" s="11">
        <v>1552323</v>
      </c>
      <c r="C127" s="16" t="s">
        <v>101</v>
      </c>
      <c r="D127" s="11" t="s">
        <v>155</v>
      </c>
      <c r="E127" s="11" t="s">
        <v>158</v>
      </c>
      <c r="F127" s="11" t="s">
        <v>160</v>
      </c>
      <c r="G127" s="11">
        <v>54</v>
      </c>
      <c r="H127" s="11">
        <v>54</v>
      </c>
      <c r="I127" s="11">
        <v>39</v>
      </c>
      <c r="J127" s="11">
        <v>41</v>
      </c>
      <c r="K127" s="11">
        <f t="shared" si="5"/>
        <v>188</v>
      </c>
      <c r="L127" s="11">
        <v>47</v>
      </c>
      <c r="M127" s="11">
        <f t="shared" si="6"/>
        <v>235</v>
      </c>
      <c r="N127" s="13">
        <f t="shared" si="7"/>
        <v>52.222222222222221</v>
      </c>
      <c r="O127" s="14" t="str">
        <f t="shared" si="8"/>
        <v>2nd</v>
      </c>
    </row>
    <row r="128" spans="1:15" s="15" customFormat="1" ht="30" customHeight="1">
      <c r="A128" s="11">
        <v>124</v>
      </c>
      <c r="B128" s="11">
        <v>1552324</v>
      </c>
      <c r="C128" s="16" t="s">
        <v>102</v>
      </c>
      <c r="D128" s="11" t="s">
        <v>153</v>
      </c>
      <c r="E128" s="11" t="s">
        <v>158</v>
      </c>
      <c r="F128" s="11" t="s">
        <v>160</v>
      </c>
      <c r="G128" s="11">
        <v>61</v>
      </c>
      <c r="H128" s="11">
        <v>67</v>
      </c>
      <c r="I128" s="11">
        <v>45</v>
      </c>
      <c r="J128" s="11">
        <v>55</v>
      </c>
      <c r="K128" s="11">
        <f t="shared" si="5"/>
        <v>228</v>
      </c>
      <c r="L128" s="11">
        <v>48</v>
      </c>
      <c r="M128" s="11">
        <f t="shared" si="6"/>
        <v>276</v>
      </c>
      <c r="N128" s="13">
        <f t="shared" si="7"/>
        <v>61.333333333333336</v>
      </c>
      <c r="O128" s="14" t="str">
        <f t="shared" si="8"/>
        <v>1st</v>
      </c>
    </row>
    <row r="129" spans="1:15" s="15" customFormat="1" ht="30" customHeight="1">
      <c r="A129" s="11">
        <v>125</v>
      </c>
      <c r="B129" s="11">
        <v>1552325</v>
      </c>
      <c r="C129" s="16" t="s">
        <v>103</v>
      </c>
      <c r="D129" s="11" t="s">
        <v>153</v>
      </c>
      <c r="E129" s="11" t="s">
        <v>158</v>
      </c>
      <c r="F129" s="11" t="s">
        <v>160</v>
      </c>
      <c r="G129" s="11">
        <v>56</v>
      </c>
      <c r="H129" s="11">
        <v>59</v>
      </c>
      <c r="I129" s="11">
        <v>59</v>
      </c>
      <c r="J129" s="11">
        <v>54</v>
      </c>
      <c r="K129" s="11">
        <f t="shared" si="5"/>
        <v>228</v>
      </c>
      <c r="L129" s="11">
        <v>48</v>
      </c>
      <c r="M129" s="11">
        <f t="shared" si="6"/>
        <v>276</v>
      </c>
      <c r="N129" s="13">
        <f t="shared" si="7"/>
        <v>61.333333333333336</v>
      </c>
      <c r="O129" s="14" t="str">
        <f t="shared" si="8"/>
        <v>1st</v>
      </c>
    </row>
    <row r="130" spans="1:15" s="15" customFormat="1" ht="30" customHeight="1">
      <c r="A130" s="11">
        <v>126</v>
      </c>
      <c r="B130" s="11">
        <v>1552326</v>
      </c>
      <c r="C130" s="16" t="s">
        <v>104</v>
      </c>
      <c r="D130" s="11" t="s">
        <v>153</v>
      </c>
      <c r="E130" s="11" t="s">
        <v>158</v>
      </c>
      <c r="F130" s="11" t="s">
        <v>160</v>
      </c>
      <c r="G130" s="11">
        <v>56</v>
      </c>
      <c r="H130" s="11">
        <v>59</v>
      </c>
      <c r="I130" s="11">
        <v>48</v>
      </c>
      <c r="J130" s="11">
        <v>48</v>
      </c>
      <c r="K130" s="11">
        <f t="shared" si="5"/>
        <v>211</v>
      </c>
      <c r="L130" s="11">
        <v>48</v>
      </c>
      <c r="M130" s="11">
        <f t="shared" si="6"/>
        <v>259</v>
      </c>
      <c r="N130" s="13">
        <f t="shared" si="7"/>
        <v>57.555555555555557</v>
      </c>
      <c r="O130" s="14" t="str">
        <f t="shared" si="8"/>
        <v>2nd</v>
      </c>
    </row>
    <row r="131" spans="1:15" s="15" customFormat="1" ht="30" customHeight="1">
      <c r="A131" s="11">
        <v>127</v>
      </c>
      <c r="B131" s="11">
        <v>1552327</v>
      </c>
      <c r="C131" s="16" t="s">
        <v>106</v>
      </c>
      <c r="D131" s="11" t="s">
        <v>152</v>
      </c>
      <c r="E131" s="11" t="s">
        <v>158</v>
      </c>
      <c r="F131" s="11" t="s">
        <v>160</v>
      </c>
      <c r="G131" s="11">
        <v>47</v>
      </c>
      <c r="H131" s="11">
        <v>55</v>
      </c>
      <c r="I131" s="11">
        <v>51</v>
      </c>
      <c r="J131" s="11">
        <v>60</v>
      </c>
      <c r="K131" s="11">
        <f t="shared" si="5"/>
        <v>213</v>
      </c>
      <c r="L131" s="11">
        <v>48</v>
      </c>
      <c r="M131" s="11">
        <f t="shared" si="6"/>
        <v>261</v>
      </c>
      <c r="N131" s="13">
        <f t="shared" si="7"/>
        <v>58</v>
      </c>
      <c r="O131" s="14" t="str">
        <f t="shared" si="8"/>
        <v>2nd</v>
      </c>
    </row>
    <row r="132" spans="1:15" s="15" customFormat="1" ht="30" customHeight="1">
      <c r="A132" s="11">
        <v>128</v>
      </c>
      <c r="B132" s="11">
        <v>1552328</v>
      </c>
      <c r="C132" s="16" t="s">
        <v>107</v>
      </c>
      <c r="D132" s="11" t="s">
        <v>154</v>
      </c>
      <c r="E132" s="11" t="s">
        <v>159</v>
      </c>
      <c r="F132" s="11" t="s">
        <v>160</v>
      </c>
      <c r="G132" s="11">
        <v>57</v>
      </c>
      <c r="H132" s="18">
        <v>0</v>
      </c>
      <c r="I132" s="11">
        <v>45</v>
      </c>
      <c r="J132" s="11">
        <v>60</v>
      </c>
      <c r="K132" s="11">
        <f t="shared" si="5"/>
        <v>162</v>
      </c>
      <c r="L132" s="11">
        <v>49</v>
      </c>
      <c r="M132" s="11">
        <f t="shared" si="6"/>
        <v>211</v>
      </c>
      <c r="N132" s="13">
        <f t="shared" si="7"/>
        <v>46.888888888888886</v>
      </c>
      <c r="O132" s="14" t="str">
        <f t="shared" si="8"/>
        <v>2nd</v>
      </c>
    </row>
    <row r="133" spans="1:15" s="15" customFormat="1" ht="30" customHeight="1">
      <c r="A133" s="11">
        <v>129</v>
      </c>
      <c r="B133" s="11">
        <v>1552329</v>
      </c>
      <c r="C133" s="16" t="s">
        <v>108</v>
      </c>
      <c r="D133" s="11" t="s">
        <v>155</v>
      </c>
      <c r="E133" s="11" t="s">
        <v>158</v>
      </c>
      <c r="F133" s="11" t="s">
        <v>161</v>
      </c>
      <c r="G133" s="11">
        <v>41</v>
      </c>
      <c r="H133" s="11">
        <v>39</v>
      </c>
      <c r="I133" s="11">
        <v>40</v>
      </c>
      <c r="J133" s="11">
        <v>38</v>
      </c>
      <c r="K133" s="11">
        <f t="shared" si="5"/>
        <v>158</v>
      </c>
      <c r="L133" s="11">
        <v>47</v>
      </c>
      <c r="M133" s="11">
        <f t="shared" si="6"/>
        <v>205</v>
      </c>
      <c r="N133" s="13">
        <f t="shared" si="7"/>
        <v>45.555555555555557</v>
      </c>
      <c r="O133" s="14" t="str">
        <f t="shared" si="8"/>
        <v>2nd</v>
      </c>
    </row>
    <row r="134" spans="1:15" s="15" customFormat="1" ht="30" customHeight="1">
      <c r="A134" s="11">
        <v>130</v>
      </c>
      <c r="B134" s="11">
        <v>1552330</v>
      </c>
      <c r="C134" s="16" t="s">
        <v>109</v>
      </c>
      <c r="D134" s="11" t="s">
        <v>153</v>
      </c>
      <c r="E134" s="11" t="s">
        <v>159</v>
      </c>
      <c r="F134" s="11" t="s">
        <v>160</v>
      </c>
      <c r="G134" s="11">
        <v>57</v>
      </c>
      <c r="H134" s="11">
        <v>39</v>
      </c>
      <c r="I134" s="11">
        <v>30</v>
      </c>
      <c r="J134" s="11">
        <v>62</v>
      </c>
      <c r="K134" s="11">
        <f t="shared" si="5"/>
        <v>188</v>
      </c>
      <c r="L134" s="11">
        <v>48</v>
      </c>
      <c r="M134" s="11">
        <f t="shared" si="6"/>
        <v>236</v>
      </c>
      <c r="N134" s="13">
        <f t="shared" si="7"/>
        <v>52.444444444444443</v>
      </c>
      <c r="O134" s="14" t="str">
        <f t="shared" si="8"/>
        <v>2nd</v>
      </c>
    </row>
    <row r="135" spans="1:15" s="15" customFormat="1" ht="30" customHeight="1">
      <c r="A135" s="11">
        <v>131</v>
      </c>
      <c r="B135" s="11">
        <v>1552331</v>
      </c>
      <c r="C135" s="16" t="s">
        <v>110</v>
      </c>
      <c r="D135" s="11" t="s">
        <v>155</v>
      </c>
      <c r="E135" s="11" t="s">
        <v>158</v>
      </c>
      <c r="F135" s="11" t="s">
        <v>161</v>
      </c>
      <c r="G135" s="11">
        <v>55</v>
      </c>
      <c r="H135" s="11">
        <v>57</v>
      </c>
      <c r="I135" s="11">
        <v>50</v>
      </c>
      <c r="J135" s="11">
        <v>50</v>
      </c>
      <c r="K135" s="11">
        <f t="shared" ref="K135:K149" si="9">+G135+H135+I135+J135</f>
        <v>212</v>
      </c>
      <c r="L135" s="11">
        <v>48</v>
      </c>
      <c r="M135" s="11">
        <f t="shared" ref="M135:M149" si="10">+K135+L135</f>
        <v>260</v>
      </c>
      <c r="N135" s="13">
        <f t="shared" ref="N135:N149" si="11">M135/4.5</f>
        <v>57.777777777777779</v>
      </c>
      <c r="O135" s="14" t="str">
        <f t="shared" si="8"/>
        <v>2nd</v>
      </c>
    </row>
    <row r="136" spans="1:15" s="15" customFormat="1" ht="30" customHeight="1">
      <c r="A136" s="11">
        <v>132</v>
      </c>
      <c r="B136" s="11">
        <v>1552332</v>
      </c>
      <c r="C136" s="16" t="s">
        <v>111</v>
      </c>
      <c r="D136" s="11" t="s">
        <v>154</v>
      </c>
      <c r="E136" s="11" t="s">
        <v>158</v>
      </c>
      <c r="F136" s="11" t="s">
        <v>161</v>
      </c>
      <c r="G136" s="11">
        <v>55</v>
      </c>
      <c r="H136" s="11">
        <v>67</v>
      </c>
      <c r="I136" s="11">
        <v>58</v>
      </c>
      <c r="J136" s="11">
        <v>62</v>
      </c>
      <c r="K136" s="11">
        <f t="shared" si="9"/>
        <v>242</v>
      </c>
      <c r="L136" s="11">
        <v>48</v>
      </c>
      <c r="M136" s="11">
        <f t="shared" si="10"/>
        <v>290</v>
      </c>
      <c r="N136" s="13">
        <f t="shared" si="11"/>
        <v>64.444444444444443</v>
      </c>
      <c r="O136" s="14" t="str">
        <f t="shared" ref="O136:O149" si="12">IF(N136&gt;=60,"1st",IF(N136&gt;=45,"2nd",IF(N136&gt;=33,"3rd","Fail")))</f>
        <v>1st</v>
      </c>
    </row>
    <row r="137" spans="1:15" s="15" customFormat="1" ht="30" customHeight="1">
      <c r="A137" s="11">
        <v>133</v>
      </c>
      <c r="B137" s="11">
        <v>1552333</v>
      </c>
      <c r="C137" s="16" t="s">
        <v>149</v>
      </c>
      <c r="D137" s="11" t="s">
        <v>153</v>
      </c>
      <c r="E137" s="11" t="s">
        <v>158</v>
      </c>
      <c r="F137" s="11" t="s">
        <v>161</v>
      </c>
      <c r="G137" s="11">
        <v>50</v>
      </c>
      <c r="H137" s="11">
        <v>68</v>
      </c>
      <c r="I137" s="11">
        <v>54</v>
      </c>
      <c r="J137" s="11">
        <v>71</v>
      </c>
      <c r="K137" s="11">
        <f t="shared" si="9"/>
        <v>243</v>
      </c>
      <c r="L137" s="11">
        <v>48</v>
      </c>
      <c r="M137" s="11">
        <f t="shared" si="10"/>
        <v>291</v>
      </c>
      <c r="N137" s="13">
        <f t="shared" si="11"/>
        <v>64.666666666666671</v>
      </c>
      <c r="O137" s="14" t="str">
        <f t="shared" si="12"/>
        <v>1st</v>
      </c>
    </row>
    <row r="138" spans="1:15" s="15" customFormat="1" ht="30" customHeight="1">
      <c r="A138" s="11">
        <v>134</v>
      </c>
      <c r="B138" s="11">
        <v>1552334</v>
      </c>
      <c r="C138" s="16" t="s">
        <v>150</v>
      </c>
      <c r="D138" s="11" t="s">
        <v>153</v>
      </c>
      <c r="E138" s="11" t="s">
        <v>158</v>
      </c>
      <c r="F138" s="11" t="s">
        <v>160</v>
      </c>
      <c r="G138" s="11">
        <v>42</v>
      </c>
      <c r="H138" s="11">
        <v>62</v>
      </c>
      <c r="I138" s="11">
        <v>48</v>
      </c>
      <c r="J138" s="11">
        <v>59</v>
      </c>
      <c r="K138" s="11">
        <f t="shared" si="9"/>
        <v>211</v>
      </c>
      <c r="L138" s="11">
        <v>48</v>
      </c>
      <c r="M138" s="11">
        <f t="shared" si="10"/>
        <v>259</v>
      </c>
      <c r="N138" s="13">
        <f t="shared" si="11"/>
        <v>57.555555555555557</v>
      </c>
      <c r="O138" s="14" t="str">
        <f t="shared" si="12"/>
        <v>2nd</v>
      </c>
    </row>
    <row r="139" spans="1:15" s="15" customFormat="1" ht="30" customHeight="1">
      <c r="A139" s="11">
        <v>135</v>
      </c>
      <c r="B139" s="11">
        <v>1552335</v>
      </c>
      <c r="C139" s="16" t="s">
        <v>112</v>
      </c>
      <c r="D139" s="11" t="s">
        <v>154</v>
      </c>
      <c r="E139" s="11" t="s">
        <v>158</v>
      </c>
      <c r="F139" s="11" t="s">
        <v>160</v>
      </c>
      <c r="G139" s="11">
        <v>56</v>
      </c>
      <c r="H139" s="11">
        <v>64</v>
      </c>
      <c r="I139" s="11">
        <v>52</v>
      </c>
      <c r="J139" s="11">
        <v>68</v>
      </c>
      <c r="K139" s="11">
        <f t="shared" si="9"/>
        <v>240</v>
      </c>
      <c r="L139" s="11">
        <v>49</v>
      </c>
      <c r="M139" s="11">
        <f t="shared" si="10"/>
        <v>289</v>
      </c>
      <c r="N139" s="13">
        <f t="shared" si="11"/>
        <v>64.222222222222229</v>
      </c>
      <c r="O139" s="14" t="str">
        <f t="shared" si="12"/>
        <v>1st</v>
      </c>
    </row>
    <row r="140" spans="1:15" s="15" customFormat="1" ht="30" customHeight="1">
      <c r="A140" s="11">
        <v>136</v>
      </c>
      <c r="B140" s="11">
        <v>1552336</v>
      </c>
      <c r="C140" s="16" t="s">
        <v>113</v>
      </c>
      <c r="D140" s="11" t="s">
        <v>155</v>
      </c>
      <c r="E140" s="11" t="s">
        <v>158</v>
      </c>
      <c r="F140" s="11" t="s">
        <v>160</v>
      </c>
      <c r="G140" s="11">
        <v>49</v>
      </c>
      <c r="H140" s="11">
        <v>52</v>
      </c>
      <c r="I140" s="11">
        <v>48</v>
      </c>
      <c r="J140" s="11">
        <v>63</v>
      </c>
      <c r="K140" s="11">
        <f t="shared" si="9"/>
        <v>212</v>
      </c>
      <c r="L140" s="11">
        <v>48</v>
      </c>
      <c r="M140" s="11">
        <f t="shared" si="10"/>
        <v>260</v>
      </c>
      <c r="N140" s="13">
        <f t="shared" si="11"/>
        <v>57.777777777777779</v>
      </c>
      <c r="O140" s="14" t="str">
        <f t="shared" si="12"/>
        <v>2nd</v>
      </c>
    </row>
    <row r="141" spans="1:15" s="15" customFormat="1" ht="30" customHeight="1">
      <c r="A141" s="11">
        <v>137</v>
      </c>
      <c r="B141" s="11">
        <v>1552337</v>
      </c>
      <c r="C141" s="16" t="s">
        <v>151</v>
      </c>
      <c r="D141" s="11" t="s">
        <v>152</v>
      </c>
      <c r="E141" s="11" t="s">
        <v>158</v>
      </c>
      <c r="F141" s="11" t="s">
        <v>161</v>
      </c>
      <c r="G141" s="11">
        <v>49</v>
      </c>
      <c r="H141" s="11">
        <v>58</v>
      </c>
      <c r="I141" s="11">
        <v>47</v>
      </c>
      <c r="J141" s="11">
        <v>47</v>
      </c>
      <c r="K141" s="11">
        <f t="shared" si="9"/>
        <v>201</v>
      </c>
      <c r="L141" s="11">
        <v>48</v>
      </c>
      <c r="M141" s="11">
        <f t="shared" si="10"/>
        <v>249</v>
      </c>
      <c r="N141" s="13">
        <f t="shared" si="11"/>
        <v>55.333333333333336</v>
      </c>
      <c r="O141" s="14" t="str">
        <f t="shared" si="12"/>
        <v>2nd</v>
      </c>
    </row>
    <row r="142" spans="1:15" s="15" customFormat="1" ht="30" customHeight="1">
      <c r="A142" s="11">
        <v>138</v>
      </c>
      <c r="B142" s="11">
        <v>1552338</v>
      </c>
      <c r="C142" s="16" t="s">
        <v>115</v>
      </c>
      <c r="D142" s="11" t="s">
        <v>153</v>
      </c>
      <c r="E142" s="11" t="s">
        <v>158</v>
      </c>
      <c r="F142" s="11" t="s">
        <v>161</v>
      </c>
      <c r="G142" s="11">
        <v>51</v>
      </c>
      <c r="H142" s="11">
        <v>73</v>
      </c>
      <c r="I142" s="11">
        <v>58</v>
      </c>
      <c r="J142" s="11">
        <v>40</v>
      </c>
      <c r="K142" s="11">
        <f t="shared" si="9"/>
        <v>222</v>
      </c>
      <c r="L142" s="11">
        <v>49</v>
      </c>
      <c r="M142" s="11">
        <f t="shared" si="10"/>
        <v>271</v>
      </c>
      <c r="N142" s="13">
        <f t="shared" si="11"/>
        <v>60.222222222222221</v>
      </c>
      <c r="O142" s="14" t="str">
        <f t="shared" si="12"/>
        <v>1st</v>
      </c>
    </row>
    <row r="143" spans="1:15" s="15" customFormat="1" ht="30" customHeight="1">
      <c r="A143" s="11">
        <v>139</v>
      </c>
      <c r="B143" s="11">
        <v>1552339</v>
      </c>
      <c r="C143" s="16" t="s">
        <v>114</v>
      </c>
      <c r="D143" s="11" t="s">
        <v>153</v>
      </c>
      <c r="E143" s="11" t="s">
        <v>158</v>
      </c>
      <c r="F143" s="11" t="s">
        <v>161</v>
      </c>
      <c r="G143" s="11">
        <v>42</v>
      </c>
      <c r="H143" s="11">
        <v>53</v>
      </c>
      <c r="I143" s="11">
        <v>46</v>
      </c>
      <c r="J143" s="11">
        <v>41</v>
      </c>
      <c r="K143" s="11">
        <f t="shared" si="9"/>
        <v>182</v>
      </c>
      <c r="L143" s="11">
        <v>48</v>
      </c>
      <c r="M143" s="11">
        <f t="shared" si="10"/>
        <v>230</v>
      </c>
      <c r="N143" s="13">
        <f t="shared" si="11"/>
        <v>51.111111111111114</v>
      </c>
      <c r="O143" s="14" t="str">
        <f t="shared" si="12"/>
        <v>2nd</v>
      </c>
    </row>
    <row r="144" spans="1:15" s="15" customFormat="1" ht="30" customHeight="1">
      <c r="A144" s="11">
        <v>140</v>
      </c>
      <c r="B144" s="11">
        <v>1552340</v>
      </c>
      <c r="C144" s="16" t="s">
        <v>116</v>
      </c>
      <c r="D144" s="11" t="s">
        <v>153</v>
      </c>
      <c r="E144" s="11" t="s">
        <v>158</v>
      </c>
      <c r="F144" s="11" t="s">
        <v>160</v>
      </c>
      <c r="G144" s="11">
        <v>36</v>
      </c>
      <c r="H144" s="11">
        <v>54</v>
      </c>
      <c r="I144" s="11">
        <v>48</v>
      </c>
      <c r="J144" s="11">
        <v>35</v>
      </c>
      <c r="K144" s="11">
        <f t="shared" si="9"/>
        <v>173</v>
      </c>
      <c r="L144" s="11">
        <v>47</v>
      </c>
      <c r="M144" s="11">
        <f t="shared" si="10"/>
        <v>220</v>
      </c>
      <c r="N144" s="13">
        <f t="shared" si="11"/>
        <v>48.888888888888886</v>
      </c>
      <c r="O144" s="14" t="str">
        <f t="shared" si="12"/>
        <v>2nd</v>
      </c>
    </row>
    <row r="145" spans="1:16" s="15" customFormat="1" ht="30" customHeight="1">
      <c r="A145" s="11">
        <v>141</v>
      </c>
      <c r="B145" s="11">
        <v>1552341</v>
      </c>
      <c r="C145" s="16" t="s">
        <v>120</v>
      </c>
      <c r="D145" s="11" t="s">
        <v>153</v>
      </c>
      <c r="E145" s="11" t="s">
        <v>158</v>
      </c>
      <c r="F145" s="11" t="s">
        <v>161</v>
      </c>
      <c r="G145" s="11">
        <v>49</v>
      </c>
      <c r="H145" s="11">
        <v>63</v>
      </c>
      <c r="I145" s="11">
        <v>45</v>
      </c>
      <c r="J145" s="11">
        <v>50</v>
      </c>
      <c r="K145" s="11">
        <f t="shared" si="9"/>
        <v>207</v>
      </c>
      <c r="L145" s="11">
        <v>48</v>
      </c>
      <c r="M145" s="11">
        <f t="shared" si="10"/>
        <v>255</v>
      </c>
      <c r="N145" s="13">
        <f t="shared" si="11"/>
        <v>56.666666666666664</v>
      </c>
      <c r="O145" s="14" t="str">
        <f t="shared" si="12"/>
        <v>2nd</v>
      </c>
    </row>
    <row r="146" spans="1:16" s="15" customFormat="1" ht="30" customHeight="1">
      <c r="A146" s="11">
        <v>142</v>
      </c>
      <c r="B146" s="11">
        <v>1552342</v>
      </c>
      <c r="C146" s="16" t="s">
        <v>118</v>
      </c>
      <c r="D146" s="11" t="s">
        <v>153</v>
      </c>
      <c r="E146" s="11" t="s">
        <v>158</v>
      </c>
      <c r="F146" s="11" t="s">
        <v>160</v>
      </c>
      <c r="G146" s="11">
        <v>54</v>
      </c>
      <c r="H146" s="11">
        <v>54</v>
      </c>
      <c r="I146" s="11">
        <v>46</v>
      </c>
      <c r="J146" s="11">
        <v>45</v>
      </c>
      <c r="K146" s="11">
        <f t="shared" si="9"/>
        <v>199</v>
      </c>
      <c r="L146" s="11">
        <v>48</v>
      </c>
      <c r="M146" s="11">
        <f t="shared" si="10"/>
        <v>247</v>
      </c>
      <c r="N146" s="13">
        <f t="shared" si="11"/>
        <v>54.888888888888886</v>
      </c>
      <c r="O146" s="14" t="str">
        <f t="shared" si="12"/>
        <v>2nd</v>
      </c>
    </row>
    <row r="147" spans="1:16" s="15" customFormat="1" ht="30" customHeight="1">
      <c r="A147" s="11">
        <v>143</v>
      </c>
      <c r="B147" s="11">
        <v>1552343</v>
      </c>
      <c r="C147" s="19" t="s">
        <v>119</v>
      </c>
      <c r="D147" s="11" t="s">
        <v>155</v>
      </c>
      <c r="E147" s="11" t="s">
        <v>158</v>
      </c>
      <c r="F147" s="11" t="s">
        <v>161</v>
      </c>
      <c r="G147" s="11">
        <v>42</v>
      </c>
      <c r="H147" s="11">
        <v>37</v>
      </c>
      <c r="I147" s="11">
        <v>42</v>
      </c>
      <c r="J147" s="11">
        <v>41</v>
      </c>
      <c r="K147" s="11">
        <f t="shared" si="9"/>
        <v>162</v>
      </c>
      <c r="L147" s="11">
        <v>48</v>
      </c>
      <c r="M147" s="11">
        <f t="shared" si="10"/>
        <v>210</v>
      </c>
      <c r="N147" s="13">
        <f t="shared" si="11"/>
        <v>46.666666666666664</v>
      </c>
      <c r="O147" s="14" t="str">
        <f t="shared" si="12"/>
        <v>2nd</v>
      </c>
    </row>
    <row r="148" spans="1:16" s="15" customFormat="1" ht="30" customHeight="1">
      <c r="A148" s="11">
        <v>144</v>
      </c>
      <c r="B148" s="11">
        <v>1552344</v>
      </c>
      <c r="C148" s="19" t="s">
        <v>117</v>
      </c>
      <c r="D148" s="11" t="s">
        <v>153</v>
      </c>
      <c r="E148" s="11" t="s">
        <v>158</v>
      </c>
      <c r="F148" s="11" t="s">
        <v>161</v>
      </c>
      <c r="G148" s="11">
        <v>45</v>
      </c>
      <c r="H148" s="11">
        <v>40</v>
      </c>
      <c r="I148" s="11">
        <v>38</v>
      </c>
      <c r="J148" s="11">
        <v>52</v>
      </c>
      <c r="K148" s="11">
        <f t="shared" si="9"/>
        <v>175</v>
      </c>
      <c r="L148" s="11">
        <v>48</v>
      </c>
      <c r="M148" s="11">
        <f t="shared" si="10"/>
        <v>223</v>
      </c>
      <c r="N148" s="13">
        <f t="shared" si="11"/>
        <v>49.555555555555557</v>
      </c>
      <c r="O148" s="14" t="str">
        <f t="shared" si="12"/>
        <v>2nd</v>
      </c>
    </row>
    <row r="149" spans="1:16" s="15" customFormat="1" ht="30" customHeight="1">
      <c r="A149" s="11">
        <v>145</v>
      </c>
      <c r="B149" s="11">
        <v>1552345</v>
      </c>
      <c r="C149" s="19" t="s">
        <v>121</v>
      </c>
      <c r="D149" s="11"/>
      <c r="E149" s="11" t="s">
        <v>158</v>
      </c>
      <c r="F149" s="11" t="s">
        <v>161</v>
      </c>
      <c r="G149" s="18">
        <v>0</v>
      </c>
      <c r="H149" s="18">
        <v>0</v>
      </c>
      <c r="I149" s="18">
        <v>0</v>
      </c>
      <c r="J149" s="18">
        <v>0</v>
      </c>
      <c r="K149" s="18">
        <f t="shared" si="9"/>
        <v>0</v>
      </c>
      <c r="L149" s="18">
        <v>0</v>
      </c>
      <c r="M149" s="18">
        <f t="shared" si="10"/>
        <v>0</v>
      </c>
      <c r="N149" s="26">
        <f t="shared" si="11"/>
        <v>0</v>
      </c>
      <c r="O149" s="14" t="str">
        <f t="shared" si="12"/>
        <v>Fail</v>
      </c>
    </row>
    <row r="155" spans="1:16" s="5" customFormat="1" ht="24.95" customHeight="1">
      <c r="A155" s="6"/>
      <c r="B155" s="6"/>
      <c r="C155" s="7"/>
      <c r="D155" s="31" t="s">
        <v>224</v>
      </c>
      <c r="E155" s="31"/>
      <c r="F155" s="31"/>
      <c r="G155" s="31"/>
      <c r="H155" s="6"/>
      <c r="I155" s="6"/>
      <c r="J155" s="6"/>
      <c r="K155" s="6"/>
      <c r="L155" s="6"/>
      <c r="M155" s="28" t="s">
        <v>232</v>
      </c>
      <c r="N155" s="28"/>
      <c r="O155" s="28"/>
      <c r="P155" s="6"/>
    </row>
    <row r="156" spans="1:16" s="5" customFormat="1" ht="24.95" customHeight="1">
      <c r="A156" s="6"/>
      <c r="B156" s="6"/>
      <c r="C156" s="7"/>
      <c r="D156" s="27" t="s">
        <v>225</v>
      </c>
      <c r="E156" s="27"/>
      <c r="F156" s="27"/>
      <c r="G156" s="20">
        <v>145</v>
      </c>
      <c r="J156" s="6"/>
      <c r="K156" s="6"/>
      <c r="L156" s="6"/>
      <c r="M156" s="28" t="s">
        <v>233</v>
      </c>
      <c r="N156" s="28"/>
      <c r="O156" s="28"/>
      <c r="P156" s="6"/>
    </row>
    <row r="157" spans="1:16" s="5" customFormat="1" ht="24.95" customHeight="1">
      <c r="A157" s="6"/>
      <c r="B157" s="6"/>
      <c r="C157" s="7"/>
      <c r="D157" s="27" t="s">
        <v>226</v>
      </c>
      <c r="E157" s="27"/>
      <c r="F157" s="27"/>
      <c r="G157" s="20">
        <v>143</v>
      </c>
      <c r="J157" s="6"/>
      <c r="K157" s="6"/>
      <c r="L157" s="6"/>
      <c r="M157" s="28" t="s">
        <v>234</v>
      </c>
      <c r="N157" s="28"/>
      <c r="O157" s="28"/>
      <c r="P157" s="6"/>
    </row>
    <row r="158" spans="1:16" s="5" customFormat="1" ht="24.95" customHeight="1">
      <c r="A158" s="6"/>
      <c r="B158" s="6"/>
      <c r="C158" s="7"/>
      <c r="D158" s="27" t="s">
        <v>227</v>
      </c>
      <c r="E158" s="27"/>
      <c r="F158" s="27"/>
      <c r="G158" s="21">
        <v>2</v>
      </c>
      <c r="J158" s="6"/>
      <c r="K158" s="6"/>
      <c r="L158" s="6"/>
      <c r="M158" s="6"/>
      <c r="N158" s="6"/>
      <c r="O158" s="6"/>
      <c r="P158" s="6"/>
    </row>
    <row r="159" spans="1:16" s="5" customFormat="1" ht="24.95" customHeight="1">
      <c r="A159" s="6"/>
      <c r="B159" s="6"/>
      <c r="C159" s="7"/>
      <c r="D159" s="27" t="s">
        <v>228</v>
      </c>
      <c r="E159" s="27"/>
      <c r="F159" s="27"/>
      <c r="G159" s="20">
        <v>37</v>
      </c>
      <c r="J159" s="6"/>
      <c r="K159" s="6"/>
      <c r="L159" s="6"/>
      <c r="M159" s="6"/>
      <c r="N159" s="6"/>
      <c r="O159" s="6"/>
      <c r="P159" s="6"/>
    </row>
    <row r="160" spans="1:16" s="5" customFormat="1" ht="24.95" customHeight="1">
      <c r="A160" s="6"/>
      <c r="B160" s="6"/>
      <c r="C160" s="7"/>
      <c r="D160" s="27" t="s">
        <v>229</v>
      </c>
      <c r="E160" s="27"/>
      <c r="F160" s="27"/>
      <c r="G160" s="20">
        <v>100</v>
      </c>
      <c r="J160" s="6"/>
      <c r="K160" s="6"/>
      <c r="L160" s="6"/>
      <c r="M160" s="6"/>
      <c r="N160" s="6"/>
      <c r="O160" s="6"/>
      <c r="P160" s="6"/>
    </row>
    <row r="161" spans="1:16" s="5" customFormat="1" ht="24.95" customHeight="1">
      <c r="A161" s="6"/>
      <c r="B161" s="6"/>
      <c r="C161" s="7"/>
      <c r="D161" s="27" t="s">
        <v>230</v>
      </c>
      <c r="E161" s="27"/>
      <c r="F161" s="27"/>
      <c r="G161" s="20">
        <v>6</v>
      </c>
      <c r="J161" s="6"/>
      <c r="K161" s="6"/>
      <c r="L161" s="6"/>
      <c r="M161" s="6"/>
      <c r="N161" s="6"/>
      <c r="O161" s="6"/>
      <c r="P161" s="6"/>
    </row>
    <row r="162" spans="1:16" s="5" customFormat="1" ht="24.95" customHeight="1">
      <c r="A162" s="6"/>
      <c r="B162" s="6"/>
      <c r="C162" s="7"/>
      <c r="D162" s="27" t="s">
        <v>231</v>
      </c>
      <c r="E162" s="27"/>
      <c r="F162" s="27"/>
      <c r="G162" s="21">
        <v>2</v>
      </c>
      <c r="J162" s="6"/>
      <c r="K162" s="6"/>
      <c r="L162" s="6"/>
      <c r="M162" s="6"/>
      <c r="N162" s="6"/>
      <c r="O162" s="6"/>
      <c r="P162" s="6"/>
    </row>
  </sheetData>
  <autoFilter ref="A4:P149"/>
  <mergeCells count="13">
    <mergeCell ref="A2:O2"/>
    <mergeCell ref="A3:O3"/>
    <mergeCell ref="D155:G155"/>
    <mergeCell ref="M155:O155"/>
    <mergeCell ref="D156:F156"/>
    <mergeCell ref="M156:O156"/>
    <mergeCell ref="D162:F162"/>
    <mergeCell ref="D157:F157"/>
    <mergeCell ref="M157:O157"/>
    <mergeCell ref="D158:F158"/>
    <mergeCell ref="D159:F159"/>
    <mergeCell ref="D160:F160"/>
    <mergeCell ref="D161:F161"/>
  </mergeCells>
  <pageMargins left="0.47" right="0.42" top="0.28999999999999998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151"/>
  <sheetViews>
    <sheetView tabSelected="1" topLeftCell="A49" zoomScale="70" zoomScaleNormal="70" workbookViewId="0">
      <selection activeCell="H71" sqref="H71"/>
    </sheetView>
  </sheetViews>
  <sheetFormatPr defaultRowHeight="16.5"/>
  <cols>
    <col min="1" max="1" width="6.5703125" style="5" customWidth="1"/>
    <col min="2" max="2" width="17.28515625" style="5" customWidth="1"/>
    <col min="3" max="3" width="34.85546875" style="9" customWidth="1"/>
    <col min="4" max="4" width="12" style="5" customWidth="1"/>
    <col min="5" max="5" width="14.85546875" style="5" customWidth="1"/>
    <col min="6" max="6" width="11.5703125" style="5" bestFit="1" customWidth="1"/>
    <col min="7" max="7" width="12.28515625" style="5" customWidth="1"/>
    <col min="8" max="8" width="14.42578125" style="5" customWidth="1"/>
    <col min="9" max="9" width="13.5703125" style="5" customWidth="1"/>
    <col min="10" max="10" width="18.140625" style="5" customWidth="1"/>
    <col min="11" max="11" width="13.5703125" style="5" customWidth="1"/>
    <col min="12" max="12" width="16.42578125" style="5" customWidth="1"/>
    <col min="13" max="13" width="17.28515625" style="5" customWidth="1"/>
    <col min="14" max="14" width="16.7109375" style="5" customWidth="1"/>
    <col min="15" max="15" width="17.5703125" style="5" customWidth="1"/>
    <col min="16" max="16" width="13.85546875" style="5" customWidth="1"/>
    <col min="17" max="16384" width="9.140625" style="5"/>
  </cols>
  <sheetData>
    <row r="2" spans="1:16" ht="42" customHeight="1">
      <c r="A2" s="29" t="s">
        <v>235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42" customHeight="1">
      <c r="A3" s="30" t="s">
        <v>220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51.7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212</v>
      </c>
      <c r="H4" s="2" t="s">
        <v>213</v>
      </c>
      <c r="I4" s="2" t="s">
        <v>214</v>
      </c>
      <c r="J4" s="2" t="s">
        <v>215</v>
      </c>
      <c r="K4" s="2" t="s">
        <v>216</v>
      </c>
      <c r="L4" s="2" t="s">
        <v>217</v>
      </c>
      <c r="M4" s="2" t="s">
        <v>218</v>
      </c>
      <c r="N4" s="2" t="s">
        <v>219</v>
      </c>
      <c r="O4" s="2" t="s">
        <v>211</v>
      </c>
      <c r="P4" s="2" t="s">
        <v>6</v>
      </c>
    </row>
    <row r="5" spans="1:16" s="15" customFormat="1" ht="30" customHeight="1">
      <c r="A5" s="11">
        <v>1</v>
      </c>
      <c r="B5" s="11">
        <v>1566401</v>
      </c>
      <c r="C5" s="12" t="s">
        <v>162</v>
      </c>
      <c r="D5" s="11" t="s">
        <v>155</v>
      </c>
      <c r="E5" s="11" t="s">
        <v>158</v>
      </c>
      <c r="F5" s="11" t="s">
        <v>161</v>
      </c>
      <c r="G5" s="11">
        <v>52</v>
      </c>
      <c r="H5" s="11">
        <v>50</v>
      </c>
      <c r="I5" s="11">
        <v>57</v>
      </c>
      <c r="J5" s="11">
        <f>+G5+H5+I5</f>
        <v>159</v>
      </c>
      <c r="K5" s="11">
        <v>82</v>
      </c>
      <c r="L5" s="11">
        <v>49</v>
      </c>
      <c r="M5" s="11">
        <f>+K5+L5</f>
        <v>131</v>
      </c>
      <c r="N5" s="11">
        <f>+J5+M5</f>
        <v>290</v>
      </c>
      <c r="O5" s="13">
        <f>N5/4.5</f>
        <v>64.444444444444443</v>
      </c>
      <c r="P5" s="14" t="str">
        <f t="shared" ref="P5:P54" si="0">IF(O5&gt;=60,"1st",IF(O5&gt;=45,"2nd",IF(O5&gt;=33,"3rd","Fail")))</f>
        <v>1st</v>
      </c>
    </row>
    <row r="6" spans="1:16" s="15" customFormat="1" ht="30" customHeight="1">
      <c r="A6" s="11">
        <v>2</v>
      </c>
      <c r="B6" s="11">
        <v>1566402</v>
      </c>
      <c r="C6" s="16" t="s">
        <v>163</v>
      </c>
      <c r="D6" s="11" t="s">
        <v>154</v>
      </c>
      <c r="E6" s="11" t="s">
        <v>158</v>
      </c>
      <c r="F6" s="11" t="s">
        <v>160</v>
      </c>
      <c r="G6" s="11">
        <v>53</v>
      </c>
      <c r="H6" s="11">
        <v>56</v>
      </c>
      <c r="I6" s="11">
        <v>55</v>
      </c>
      <c r="J6" s="11">
        <f>+G6+H6+I6</f>
        <v>164</v>
      </c>
      <c r="K6" s="11">
        <v>80</v>
      </c>
      <c r="L6" s="11">
        <v>46</v>
      </c>
      <c r="M6" s="11">
        <f>+K6+L6</f>
        <v>126</v>
      </c>
      <c r="N6" s="11">
        <f>+J6+M6</f>
        <v>290</v>
      </c>
      <c r="O6" s="13">
        <f t="shared" ref="O6:O54" si="1">N6/4.5</f>
        <v>64.444444444444443</v>
      </c>
      <c r="P6" s="14" t="str">
        <f t="shared" si="0"/>
        <v>1st</v>
      </c>
    </row>
    <row r="7" spans="1:16" s="15" customFormat="1" ht="30" customHeight="1">
      <c r="A7" s="11">
        <v>3</v>
      </c>
      <c r="B7" s="11">
        <v>1566403</v>
      </c>
      <c r="C7" s="16" t="s">
        <v>164</v>
      </c>
      <c r="D7" s="11" t="s">
        <v>153</v>
      </c>
      <c r="E7" s="11" t="s">
        <v>158</v>
      </c>
      <c r="F7" s="11" t="s">
        <v>160</v>
      </c>
      <c r="G7" s="11">
        <v>52</v>
      </c>
      <c r="H7" s="11">
        <v>41</v>
      </c>
      <c r="I7" s="11">
        <v>61</v>
      </c>
      <c r="J7" s="11">
        <f t="shared" ref="J7:J54" si="2">+G7+H7+I7</f>
        <v>154</v>
      </c>
      <c r="K7" s="11">
        <v>81</v>
      </c>
      <c r="L7" s="11">
        <v>47</v>
      </c>
      <c r="M7" s="11">
        <f t="shared" ref="M7:M54" si="3">+K7+L7</f>
        <v>128</v>
      </c>
      <c r="N7" s="11">
        <f t="shared" ref="N7:N54" si="4">+J7+M7</f>
        <v>282</v>
      </c>
      <c r="O7" s="13">
        <f t="shared" si="1"/>
        <v>62.666666666666664</v>
      </c>
      <c r="P7" s="14" t="str">
        <f t="shared" si="0"/>
        <v>1st</v>
      </c>
    </row>
    <row r="8" spans="1:16" s="15" customFormat="1" ht="30" customHeight="1">
      <c r="A8" s="11">
        <v>4</v>
      </c>
      <c r="B8" s="11">
        <v>1566404</v>
      </c>
      <c r="C8" s="16" t="s">
        <v>165</v>
      </c>
      <c r="D8" s="11" t="s">
        <v>152</v>
      </c>
      <c r="E8" s="11" t="s">
        <v>158</v>
      </c>
      <c r="F8" s="11" t="s">
        <v>161</v>
      </c>
      <c r="G8" s="11">
        <v>49</v>
      </c>
      <c r="H8" s="11">
        <v>40</v>
      </c>
      <c r="I8" s="11">
        <v>72</v>
      </c>
      <c r="J8" s="11">
        <f t="shared" si="2"/>
        <v>161</v>
      </c>
      <c r="K8" s="11">
        <v>83</v>
      </c>
      <c r="L8" s="11">
        <v>48</v>
      </c>
      <c r="M8" s="11">
        <f t="shared" si="3"/>
        <v>131</v>
      </c>
      <c r="N8" s="11">
        <f t="shared" si="4"/>
        <v>292</v>
      </c>
      <c r="O8" s="13">
        <f t="shared" si="1"/>
        <v>64.888888888888886</v>
      </c>
      <c r="P8" s="14" t="str">
        <f t="shared" si="0"/>
        <v>1st</v>
      </c>
    </row>
    <row r="9" spans="1:16" s="15" customFormat="1" ht="30" customHeight="1">
      <c r="A9" s="11">
        <v>5</v>
      </c>
      <c r="B9" s="11">
        <v>1566405</v>
      </c>
      <c r="C9" s="16" t="s">
        <v>166</v>
      </c>
      <c r="D9" s="11" t="s">
        <v>152</v>
      </c>
      <c r="E9" s="11" t="s">
        <v>158</v>
      </c>
      <c r="F9" s="11" t="s">
        <v>161</v>
      </c>
      <c r="G9" s="11">
        <v>39</v>
      </c>
      <c r="H9" s="11">
        <v>36</v>
      </c>
      <c r="I9" s="11">
        <v>53</v>
      </c>
      <c r="J9" s="11">
        <f t="shared" si="2"/>
        <v>128</v>
      </c>
      <c r="K9" s="11">
        <v>80</v>
      </c>
      <c r="L9" s="11">
        <v>46</v>
      </c>
      <c r="M9" s="11">
        <f t="shared" si="3"/>
        <v>126</v>
      </c>
      <c r="N9" s="11">
        <f t="shared" si="4"/>
        <v>254</v>
      </c>
      <c r="O9" s="13">
        <f t="shared" si="1"/>
        <v>56.444444444444443</v>
      </c>
      <c r="P9" s="14" t="str">
        <f t="shared" si="0"/>
        <v>2nd</v>
      </c>
    </row>
    <row r="10" spans="1:16" s="15" customFormat="1" ht="30" customHeight="1">
      <c r="A10" s="11">
        <v>6</v>
      </c>
      <c r="B10" s="11">
        <v>1566406</v>
      </c>
      <c r="C10" s="16" t="s">
        <v>167</v>
      </c>
      <c r="D10" s="11" t="s">
        <v>153</v>
      </c>
      <c r="E10" s="11" t="s">
        <v>158</v>
      </c>
      <c r="F10" s="11" t="s">
        <v>161</v>
      </c>
      <c r="G10" s="11">
        <v>54</v>
      </c>
      <c r="H10" s="11">
        <v>37</v>
      </c>
      <c r="I10" s="11">
        <v>64</v>
      </c>
      <c r="J10" s="11">
        <f t="shared" si="2"/>
        <v>155</v>
      </c>
      <c r="K10" s="11">
        <v>81</v>
      </c>
      <c r="L10" s="11">
        <v>47</v>
      </c>
      <c r="M10" s="11">
        <f t="shared" si="3"/>
        <v>128</v>
      </c>
      <c r="N10" s="11">
        <f t="shared" si="4"/>
        <v>283</v>
      </c>
      <c r="O10" s="13">
        <f t="shared" si="1"/>
        <v>62.888888888888886</v>
      </c>
      <c r="P10" s="14" t="str">
        <f t="shared" si="0"/>
        <v>1st</v>
      </c>
    </row>
    <row r="11" spans="1:16" s="15" customFormat="1" ht="30" customHeight="1">
      <c r="A11" s="11">
        <v>7</v>
      </c>
      <c r="B11" s="11">
        <v>1566407</v>
      </c>
      <c r="C11" s="12" t="s">
        <v>168</v>
      </c>
      <c r="D11" s="11" t="s">
        <v>153</v>
      </c>
      <c r="E11" s="11" t="s">
        <v>158</v>
      </c>
      <c r="F11" s="11" t="s">
        <v>161</v>
      </c>
      <c r="G11" s="11">
        <v>45</v>
      </c>
      <c r="H11" s="11">
        <v>43</v>
      </c>
      <c r="I11" s="11">
        <v>51</v>
      </c>
      <c r="J11" s="11">
        <f t="shared" si="2"/>
        <v>139</v>
      </c>
      <c r="K11" s="11">
        <v>83</v>
      </c>
      <c r="L11" s="11">
        <v>49</v>
      </c>
      <c r="M11" s="11">
        <f t="shared" si="3"/>
        <v>132</v>
      </c>
      <c r="N11" s="11">
        <f t="shared" si="4"/>
        <v>271</v>
      </c>
      <c r="O11" s="13">
        <f t="shared" si="1"/>
        <v>60.222222222222221</v>
      </c>
      <c r="P11" s="14" t="str">
        <f t="shared" si="0"/>
        <v>1st</v>
      </c>
    </row>
    <row r="12" spans="1:16" s="15" customFormat="1" ht="30" customHeight="1">
      <c r="A12" s="11">
        <v>8</v>
      </c>
      <c r="B12" s="11">
        <v>1566408</v>
      </c>
      <c r="C12" s="16" t="s">
        <v>169</v>
      </c>
      <c r="D12" s="11" t="s">
        <v>153</v>
      </c>
      <c r="E12" s="11" t="s">
        <v>158</v>
      </c>
      <c r="F12" s="11" t="s">
        <v>161</v>
      </c>
      <c r="G12" s="11">
        <v>48</v>
      </c>
      <c r="H12" s="11">
        <v>57</v>
      </c>
      <c r="I12" s="11">
        <v>50</v>
      </c>
      <c r="J12" s="11">
        <f t="shared" si="2"/>
        <v>155</v>
      </c>
      <c r="K12" s="11">
        <v>81</v>
      </c>
      <c r="L12" s="11">
        <v>47</v>
      </c>
      <c r="M12" s="11">
        <f t="shared" si="3"/>
        <v>128</v>
      </c>
      <c r="N12" s="11">
        <f t="shared" si="4"/>
        <v>283</v>
      </c>
      <c r="O12" s="13">
        <f t="shared" si="1"/>
        <v>62.888888888888886</v>
      </c>
      <c r="P12" s="14" t="str">
        <f t="shared" si="0"/>
        <v>1st</v>
      </c>
    </row>
    <row r="13" spans="1:16" s="15" customFormat="1" ht="30" customHeight="1">
      <c r="A13" s="11">
        <v>9</v>
      </c>
      <c r="B13" s="11">
        <v>1566409</v>
      </c>
      <c r="C13" s="12" t="s">
        <v>170</v>
      </c>
      <c r="D13" s="11" t="s">
        <v>153</v>
      </c>
      <c r="E13" s="11" t="s">
        <v>158</v>
      </c>
      <c r="F13" s="11" t="s">
        <v>161</v>
      </c>
      <c r="G13" s="11">
        <v>38</v>
      </c>
      <c r="H13" s="11">
        <v>41</v>
      </c>
      <c r="I13" s="11">
        <v>52</v>
      </c>
      <c r="J13" s="11">
        <f t="shared" si="2"/>
        <v>131</v>
      </c>
      <c r="K13" s="11">
        <v>81</v>
      </c>
      <c r="L13" s="11">
        <v>48</v>
      </c>
      <c r="M13" s="11">
        <f t="shared" si="3"/>
        <v>129</v>
      </c>
      <c r="N13" s="11">
        <f t="shared" si="4"/>
        <v>260</v>
      </c>
      <c r="O13" s="13">
        <f t="shared" si="1"/>
        <v>57.777777777777779</v>
      </c>
      <c r="P13" s="14" t="str">
        <f t="shared" si="0"/>
        <v>2nd</v>
      </c>
    </row>
    <row r="14" spans="1:16" s="15" customFormat="1" ht="30" customHeight="1">
      <c r="A14" s="11">
        <v>10</v>
      </c>
      <c r="B14" s="11">
        <v>1566410</v>
      </c>
      <c r="C14" s="16" t="s">
        <v>171</v>
      </c>
      <c r="D14" s="11" t="s">
        <v>153</v>
      </c>
      <c r="E14" s="11" t="s">
        <v>158</v>
      </c>
      <c r="F14" s="11" t="s">
        <v>161</v>
      </c>
      <c r="G14" s="11">
        <v>61</v>
      </c>
      <c r="H14" s="11">
        <v>51</v>
      </c>
      <c r="I14" s="11">
        <v>50</v>
      </c>
      <c r="J14" s="11">
        <f t="shared" si="2"/>
        <v>162</v>
      </c>
      <c r="K14" s="11">
        <v>82</v>
      </c>
      <c r="L14" s="11">
        <v>49</v>
      </c>
      <c r="M14" s="11">
        <f t="shared" si="3"/>
        <v>131</v>
      </c>
      <c r="N14" s="11">
        <f t="shared" si="4"/>
        <v>293</v>
      </c>
      <c r="O14" s="13">
        <f t="shared" si="1"/>
        <v>65.111111111111114</v>
      </c>
      <c r="P14" s="14" t="str">
        <f t="shared" si="0"/>
        <v>1st</v>
      </c>
    </row>
    <row r="15" spans="1:16" s="15" customFormat="1" ht="30" customHeight="1">
      <c r="A15" s="11">
        <v>11</v>
      </c>
      <c r="B15" s="11">
        <v>1566411</v>
      </c>
      <c r="C15" s="17" t="s">
        <v>172</v>
      </c>
      <c r="D15" s="11" t="s">
        <v>153</v>
      </c>
      <c r="E15" s="11" t="s">
        <v>158</v>
      </c>
      <c r="F15" s="11" t="s">
        <v>161</v>
      </c>
      <c r="G15" s="11">
        <v>60</v>
      </c>
      <c r="H15" s="11">
        <v>56</v>
      </c>
      <c r="I15" s="11">
        <v>60</v>
      </c>
      <c r="J15" s="11">
        <f t="shared" si="2"/>
        <v>176</v>
      </c>
      <c r="K15" s="11">
        <v>83</v>
      </c>
      <c r="L15" s="11">
        <v>49</v>
      </c>
      <c r="M15" s="11">
        <f t="shared" si="3"/>
        <v>132</v>
      </c>
      <c r="N15" s="11">
        <f t="shared" si="4"/>
        <v>308</v>
      </c>
      <c r="O15" s="13">
        <f t="shared" si="1"/>
        <v>68.444444444444443</v>
      </c>
      <c r="P15" s="14" t="str">
        <f t="shared" si="0"/>
        <v>1st</v>
      </c>
    </row>
    <row r="16" spans="1:16" s="15" customFormat="1" ht="30" customHeight="1">
      <c r="A16" s="11">
        <v>12</v>
      </c>
      <c r="B16" s="11">
        <v>1566412</v>
      </c>
      <c r="C16" s="12" t="s">
        <v>173</v>
      </c>
      <c r="D16" s="11" t="s">
        <v>153</v>
      </c>
      <c r="E16" s="11" t="s">
        <v>158</v>
      </c>
      <c r="F16" s="11" t="s">
        <v>161</v>
      </c>
      <c r="G16" s="11">
        <v>76</v>
      </c>
      <c r="H16" s="11">
        <v>58</v>
      </c>
      <c r="I16" s="11">
        <v>60</v>
      </c>
      <c r="J16" s="11">
        <f t="shared" si="2"/>
        <v>194</v>
      </c>
      <c r="K16" s="11">
        <v>83</v>
      </c>
      <c r="L16" s="11">
        <v>49</v>
      </c>
      <c r="M16" s="11">
        <f t="shared" si="3"/>
        <v>132</v>
      </c>
      <c r="N16" s="11">
        <f t="shared" si="4"/>
        <v>326</v>
      </c>
      <c r="O16" s="13">
        <f t="shared" si="1"/>
        <v>72.444444444444443</v>
      </c>
      <c r="P16" s="14" t="str">
        <f t="shared" si="0"/>
        <v>1st</v>
      </c>
    </row>
    <row r="17" spans="1:16" s="15" customFormat="1" ht="30" customHeight="1">
      <c r="A17" s="11">
        <v>13</v>
      </c>
      <c r="B17" s="11">
        <v>1566413</v>
      </c>
      <c r="C17" s="16" t="s">
        <v>174</v>
      </c>
      <c r="D17" s="11" t="s">
        <v>152</v>
      </c>
      <c r="E17" s="11" t="s">
        <v>158</v>
      </c>
      <c r="F17" s="11" t="s">
        <v>160</v>
      </c>
      <c r="G17" s="11">
        <v>45</v>
      </c>
      <c r="H17" s="11">
        <v>49</v>
      </c>
      <c r="I17" s="11">
        <v>60</v>
      </c>
      <c r="J17" s="11">
        <f t="shared" si="2"/>
        <v>154</v>
      </c>
      <c r="K17" s="18">
        <v>0</v>
      </c>
      <c r="L17" s="18">
        <v>0</v>
      </c>
      <c r="M17" s="18">
        <f t="shared" si="3"/>
        <v>0</v>
      </c>
      <c r="N17" s="18">
        <v>0</v>
      </c>
      <c r="O17" s="13">
        <f>N17/4.5</f>
        <v>0</v>
      </c>
      <c r="P17" s="14" t="str">
        <f t="shared" si="0"/>
        <v>Fail</v>
      </c>
    </row>
    <row r="18" spans="1:16" s="15" customFormat="1" ht="30" customHeight="1">
      <c r="A18" s="11">
        <v>14</v>
      </c>
      <c r="B18" s="11">
        <v>1566414</v>
      </c>
      <c r="C18" s="16" t="s">
        <v>175</v>
      </c>
      <c r="D18" s="11" t="s">
        <v>152</v>
      </c>
      <c r="E18" s="11" t="s">
        <v>158</v>
      </c>
      <c r="F18" s="11" t="s">
        <v>160</v>
      </c>
      <c r="G18" s="11">
        <v>37</v>
      </c>
      <c r="H18" s="11">
        <v>41</v>
      </c>
      <c r="I18" s="11">
        <v>53</v>
      </c>
      <c r="J18" s="11">
        <f t="shared" si="2"/>
        <v>131</v>
      </c>
      <c r="K18" s="11">
        <v>80</v>
      </c>
      <c r="L18" s="11">
        <v>45</v>
      </c>
      <c r="M18" s="11">
        <f t="shared" si="3"/>
        <v>125</v>
      </c>
      <c r="N18" s="11">
        <f t="shared" si="4"/>
        <v>256</v>
      </c>
      <c r="O18" s="13">
        <f t="shared" si="1"/>
        <v>56.888888888888886</v>
      </c>
      <c r="P18" s="14" t="str">
        <f t="shared" si="0"/>
        <v>2nd</v>
      </c>
    </row>
    <row r="19" spans="1:16" s="15" customFormat="1" ht="30" customHeight="1">
      <c r="A19" s="11">
        <v>15</v>
      </c>
      <c r="B19" s="11">
        <v>1566415</v>
      </c>
      <c r="C19" s="16" t="s">
        <v>236</v>
      </c>
      <c r="D19" s="11" t="s">
        <v>152</v>
      </c>
      <c r="E19" s="11" t="s">
        <v>158</v>
      </c>
      <c r="F19" s="11" t="s">
        <v>160</v>
      </c>
      <c r="G19" s="11">
        <v>40</v>
      </c>
      <c r="H19" s="11">
        <v>46</v>
      </c>
      <c r="I19" s="11">
        <v>66</v>
      </c>
      <c r="J19" s="11">
        <f t="shared" si="2"/>
        <v>152</v>
      </c>
      <c r="K19" s="11">
        <v>80</v>
      </c>
      <c r="L19" s="11">
        <v>46</v>
      </c>
      <c r="M19" s="11">
        <f t="shared" si="3"/>
        <v>126</v>
      </c>
      <c r="N19" s="11">
        <f t="shared" si="4"/>
        <v>278</v>
      </c>
      <c r="O19" s="13">
        <f t="shared" si="1"/>
        <v>61.777777777777779</v>
      </c>
      <c r="P19" s="14" t="str">
        <f t="shared" si="0"/>
        <v>1st</v>
      </c>
    </row>
    <row r="20" spans="1:16" s="15" customFormat="1" ht="30" customHeight="1">
      <c r="A20" s="11">
        <v>16</v>
      </c>
      <c r="B20" s="11">
        <v>1566416</v>
      </c>
      <c r="C20" s="17" t="s">
        <v>237</v>
      </c>
      <c r="D20" s="11" t="s">
        <v>153</v>
      </c>
      <c r="E20" s="11" t="s">
        <v>158</v>
      </c>
      <c r="F20" s="11" t="s">
        <v>161</v>
      </c>
      <c r="G20" s="11">
        <v>46</v>
      </c>
      <c r="H20" s="11">
        <v>45</v>
      </c>
      <c r="I20" s="11">
        <v>60</v>
      </c>
      <c r="J20" s="11">
        <f t="shared" si="2"/>
        <v>151</v>
      </c>
      <c r="K20" s="11">
        <v>83</v>
      </c>
      <c r="L20" s="11">
        <v>48</v>
      </c>
      <c r="M20" s="11">
        <f t="shared" si="3"/>
        <v>131</v>
      </c>
      <c r="N20" s="11">
        <f t="shared" si="4"/>
        <v>282</v>
      </c>
      <c r="O20" s="13">
        <f t="shared" si="1"/>
        <v>62.666666666666664</v>
      </c>
      <c r="P20" s="14" t="str">
        <f t="shared" si="0"/>
        <v>1st</v>
      </c>
    </row>
    <row r="21" spans="1:16" s="15" customFormat="1" ht="30" customHeight="1">
      <c r="A21" s="11">
        <v>17</v>
      </c>
      <c r="B21" s="11">
        <v>1566417</v>
      </c>
      <c r="C21" s="16" t="s">
        <v>176</v>
      </c>
      <c r="D21" s="11" t="s">
        <v>152</v>
      </c>
      <c r="E21" s="11" t="s">
        <v>158</v>
      </c>
      <c r="F21" s="11" t="s">
        <v>160</v>
      </c>
      <c r="G21" s="11">
        <v>60</v>
      </c>
      <c r="H21" s="11">
        <v>52</v>
      </c>
      <c r="I21" s="11">
        <v>64</v>
      </c>
      <c r="J21" s="11">
        <f t="shared" si="2"/>
        <v>176</v>
      </c>
      <c r="K21" s="11">
        <v>83</v>
      </c>
      <c r="L21" s="11">
        <v>48</v>
      </c>
      <c r="M21" s="11">
        <f t="shared" si="3"/>
        <v>131</v>
      </c>
      <c r="N21" s="11">
        <f t="shared" si="4"/>
        <v>307</v>
      </c>
      <c r="O21" s="13">
        <f t="shared" si="1"/>
        <v>68.222222222222229</v>
      </c>
      <c r="P21" s="14" t="str">
        <f t="shared" si="0"/>
        <v>1st</v>
      </c>
    </row>
    <row r="22" spans="1:16" s="15" customFormat="1" ht="30" customHeight="1">
      <c r="A22" s="11">
        <v>18</v>
      </c>
      <c r="B22" s="11">
        <v>1566418</v>
      </c>
      <c r="C22" s="16" t="s">
        <v>177</v>
      </c>
      <c r="D22" s="11" t="s">
        <v>152</v>
      </c>
      <c r="E22" s="11" t="s">
        <v>158</v>
      </c>
      <c r="F22" s="11" t="s">
        <v>160</v>
      </c>
      <c r="G22" s="11">
        <v>51</v>
      </c>
      <c r="H22" s="11">
        <v>47</v>
      </c>
      <c r="I22" s="11">
        <v>60</v>
      </c>
      <c r="J22" s="11">
        <f t="shared" si="2"/>
        <v>158</v>
      </c>
      <c r="K22" s="11">
        <v>83</v>
      </c>
      <c r="L22" s="11">
        <v>49</v>
      </c>
      <c r="M22" s="11">
        <f t="shared" si="3"/>
        <v>132</v>
      </c>
      <c r="N22" s="11">
        <f t="shared" si="4"/>
        <v>290</v>
      </c>
      <c r="O22" s="13">
        <f t="shared" si="1"/>
        <v>64.444444444444443</v>
      </c>
      <c r="P22" s="14" t="str">
        <f t="shared" si="0"/>
        <v>1st</v>
      </c>
    </row>
    <row r="23" spans="1:16" s="15" customFormat="1" ht="30" customHeight="1">
      <c r="A23" s="11">
        <v>19</v>
      </c>
      <c r="B23" s="11">
        <v>1566419</v>
      </c>
      <c r="C23" s="16" t="s">
        <v>178</v>
      </c>
      <c r="D23" s="11" t="s">
        <v>152</v>
      </c>
      <c r="E23" s="11" t="s">
        <v>158</v>
      </c>
      <c r="F23" s="11" t="s">
        <v>160</v>
      </c>
      <c r="G23" s="11">
        <v>36</v>
      </c>
      <c r="H23" s="11">
        <v>52</v>
      </c>
      <c r="I23" s="11">
        <v>62</v>
      </c>
      <c r="J23" s="11">
        <f t="shared" si="2"/>
        <v>150</v>
      </c>
      <c r="K23" s="11">
        <v>84</v>
      </c>
      <c r="L23" s="11">
        <v>48</v>
      </c>
      <c r="M23" s="11">
        <f t="shared" si="3"/>
        <v>132</v>
      </c>
      <c r="N23" s="11">
        <f t="shared" si="4"/>
        <v>282</v>
      </c>
      <c r="O23" s="13">
        <f t="shared" si="1"/>
        <v>62.666666666666664</v>
      </c>
      <c r="P23" s="14" t="str">
        <f t="shared" si="0"/>
        <v>1st</v>
      </c>
    </row>
    <row r="24" spans="1:16" s="15" customFormat="1" ht="30" customHeight="1">
      <c r="A24" s="11">
        <v>20</v>
      </c>
      <c r="B24" s="11">
        <v>1566420</v>
      </c>
      <c r="C24" s="16" t="s">
        <v>179</v>
      </c>
      <c r="D24" s="11" t="s">
        <v>153</v>
      </c>
      <c r="E24" s="11" t="s">
        <v>158</v>
      </c>
      <c r="F24" s="11" t="s">
        <v>160</v>
      </c>
      <c r="G24" s="11">
        <v>47</v>
      </c>
      <c r="H24" s="11">
        <v>44</v>
      </c>
      <c r="I24" s="11">
        <v>61</v>
      </c>
      <c r="J24" s="11">
        <f t="shared" si="2"/>
        <v>152</v>
      </c>
      <c r="K24" s="11">
        <v>83</v>
      </c>
      <c r="L24" s="11">
        <v>47</v>
      </c>
      <c r="M24" s="11">
        <f t="shared" si="3"/>
        <v>130</v>
      </c>
      <c r="N24" s="11">
        <f t="shared" si="4"/>
        <v>282</v>
      </c>
      <c r="O24" s="13">
        <f t="shared" si="1"/>
        <v>62.666666666666664</v>
      </c>
      <c r="P24" s="14" t="str">
        <f t="shared" si="0"/>
        <v>1st</v>
      </c>
    </row>
    <row r="25" spans="1:16" s="15" customFormat="1" ht="30" customHeight="1">
      <c r="A25" s="11">
        <v>21</v>
      </c>
      <c r="B25" s="11">
        <v>1566421</v>
      </c>
      <c r="C25" s="16" t="s">
        <v>180</v>
      </c>
      <c r="D25" s="11" t="s">
        <v>153</v>
      </c>
      <c r="E25" s="11" t="s">
        <v>158</v>
      </c>
      <c r="F25" s="11" t="s">
        <v>160</v>
      </c>
      <c r="G25" s="11">
        <v>30</v>
      </c>
      <c r="H25" s="11">
        <v>48</v>
      </c>
      <c r="I25" s="11">
        <v>53</v>
      </c>
      <c r="J25" s="11">
        <f t="shared" si="2"/>
        <v>131</v>
      </c>
      <c r="K25" s="11">
        <v>80</v>
      </c>
      <c r="L25" s="11">
        <v>45</v>
      </c>
      <c r="M25" s="11">
        <f t="shared" si="3"/>
        <v>125</v>
      </c>
      <c r="N25" s="11">
        <f t="shared" si="4"/>
        <v>256</v>
      </c>
      <c r="O25" s="13">
        <f t="shared" si="1"/>
        <v>56.888888888888886</v>
      </c>
      <c r="P25" s="14" t="str">
        <f t="shared" si="0"/>
        <v>2nd</v>
      </c>
    </row>
    <row r="26" spans="1:16" s="15" customFormat="1" ht="30" customHeight="1">
      <c r="A26" s="11">
        <v>22</v>
      </c>
      <c r="B26" s="11">
        <v>1566422</v>
      </c>
      <c r="C26" s="16" t="s">
        <v>181</v>
      </c>
      <c r="D26" s="11" t="s">
        <v>153</v>
      </c>
      <c r="E26" s="11" t="s">
        <v>158</v>
      </c>
      <c r="F26" s="11" t="s">
        <v>161</v>
      </c>
      <c r="G26" s="11">
        <v>48</v>
      </c>
      <c r="H26" s="11">
        <v>39</v>
      </c>
      <c r="I26" s="11">
        <v>64</v>
      </c>
      <c r="J26" s="11">
        <f t="shared" si="2"/>
        <v>151</v>
      </c>
      <c r="K26" s="11">
        <v>81</v>
      </c>
      <c r="L26" s="11">
        <v>47</v>
      </c>
      <c r="M26" s="11">
        <f t="shared" si="3"/>
        <v>128</v>
      </c>
      <c r="N26" s="11">
        <f t="shared" si="4"/>
        <v>279</v>
      </c>
      <c r="O26" s="13">
        <f t="shared" si="1"/>
        <v>62</v>
      </c>
      <c r="P26" s="14" t="str">
        <f t="shared" si="0"/>
        <v>1st</v>
      </c>
    </row>
    <row r="27" spans="1:16" s="15" customFormat="1" ht="30" customHeight="1">
      <c r="A27" s="11">
        <v>23</v>
      </c>
      <c r="B27" s="11">
        <v>1566423</v>
      </c>
      <c r="C27" s="16" t="s">
        <v>182</v>
      </c>
      <c r="D27" s="11" t="s">
        <v>152</v>
      </c>
      <c r="E27" s="11" t="s">
        <v>158</v>
      </c>
      <c r="F27" s="11" t="s">
        <v>161</v>
      </c>
      <c r="G27" s="11">
        <v>50</v>
      </c>
      <c r="H27" s="11">
        <v>45</v>
      </c>
      <c r="I27" s="11">
        <v>61</v>
      </c>
      <c r="J27" s="11">
        <f t="shared" si="2"/>
        <v>156</v>
      </c>
      <c r="K27" s="11">
        <v>82</v>
      </c>
      <c r="L27" s="11">
        <v>47</v>
      </c>
      <c r="M27" s="11">
        <f t="shared" si="3"/>
        <v>129</v>
      </c>
      <c r="N27" s="11">
        <f t="shared" si="4"/>
        <v>285</v>
      </c>
      <c r="O27" s="13">
        <f t="shared" si="1"/>
        <v>63.333333333333336</v>
      </c>
      <c r="P27" s="14" t="str">
        <f t="shared" si="0"/>
        <v>1st</v>
      </c>
    </row>
    <row r="28" spans="1:16" s="15" customFormat="1" ht="30" customHeight="1">
      <c r="A28" s="11">
        <v>24</v>
      </c>
      <c r="B28" s="11">
        <v>1566424</v>
      </c>
      <c r="C28" s="16" t="s">
        <v>183</v>
      </c>
      <c r="D28" s="11" t="s">
        <v>152</v>
      </c>
      <c r="E28" s="11" t="s">
        <v>158</v>
      </c>
      <c r="F28" s="11" t="s">
        <v>160</v>
      </c>
      <c r="G28" s="11">
        <v>43</v>
      </c>
      <c r="H28" s="11">
        <v>48</v>
      </c>
      <c r="I28" s="11">
        <v>67</v>
      </c>
      <c r="J28" s="11">
        <f t="shared" si="2"/>
        <v>158</v>
      </c>
      <c r="K28" s="11">
        <v>83</v>
      </c>
      <c r="L28" s="11">
        <v>48</v>
      </c>
      <c r="M28" s="11">
        <f t="shared" si="3"/>
        <v>131</v>
      </c>
      <c r="N28" s="11">
        <f t="shared" si="4"/>
        <v>289</v>
      </c>
      <c r="O28" s="13">
        <f t="shared" si="1"/>
        <v>64.222222222222229</v>
      </c>
      <c r="P28" s="14" t="str">
        <f t="shared" si="0"/>
        <v>1st</v>
      </c>
    </row>
    <row r="29" spans="1:16" s="15" customFormat="1" ht="30" customHeight="1">
      <c r="A29" s="11">
        <v>25</v>
      </c>
      <c r="B29" s="11">
        <v>1566425</v>
      </c>
      <c r="C29" s="16" t="s">
        <v>184</v>
      </c>
      <c r="D29" s="11" t="s">
        <v>152</v>
      </c>
      <c r="E29" s="11" t="s">
        <v>158</v>
      </c>
      <c r="F29" s="11" t="s">
        <v>160</v>
      </c>
      <c r="G29" s="11">
        <v>51</v>
      </c>
      <c r="H29" s="11">
        <v>61</v>
      </c>
      <c r="I29" s="11">
        <v>72</v>
      </c>
      <c r="J29" s="11">
        <f t="shared" si="2"/>
        <v>184</v>
      </c>
      <c r="K29" s="11">
        <v>84</v>
      </c>
      <c r="L29" s="11">
        <v>49</v>
      </c>
      <c r="M29" s="11">
        <f t="shared" si="3"/>
        <v>133</v>
      </c>
      <c r="N29" s="11">
        <f t="shared" si="4"/>
        <v>317</v>
      </c>
      <c r="O29" s="13">
        <f t="shared" si="1"/>
        <v>70.444444444444443</v>
      </c>
      <c r="P29" s="14" t="str">
        <f t="shared" si="0"/>
        <v>1st</v>
      </c>
    </row>
    <row r="30" spans="1:16" s="15" customFormat="1" ht="30" customHeight="1">
      <c r="A30" s="11">
        <v>26</v>
      </c>
      <c r="B30" s="11">
        <v>1566426</v>
      </c>
      <c r="C30" s="16" t="s">
        <v>187</v>
      </c>
      <c r="D30" s="11" t="s">
        <v>152</v>
      </c>
      <c r="E30" s="11" t="s">
        <v>158</v>
      </c>
      <c r="F30" s="11" t="s">
        <v>161</v>
      </c>
      <c r="G30" s="11">
        <v>42</v>
      </c>
      <c r="H30" s="11">
        <v>39</v>
      </c>
      <c r="I30" s="11">
        <v>61</v>
      </c>
      <c r="J30" s="11">
        <f t="shared" si="2"/>
        <v>142</v>
      </c>
      <c r="K30" s="11">
        <v>81</v>
      </c>
      <c r="L30" s="11">
        <v>46</v>
      </c>
      <c r="M30" s="11">
        <f t="shared" si="3"/>
        <v>127</v>
      </c>
      <c r="N30" s="11">
        <f t="shared" si="4"/>
        <v>269</v>
      </c>
      <c r="O30" s="13">
        <f t="shared" si="1"/>
        <v>59.777777777777779</v>
      </c>
      <c r="P30" s="14" t="str">
        <f t="shared" si="0"/>
        <v>2nd</v>
      </c>
    </row>
    <row r="31" spans="1:16" s="15" customFormat="1" ht="30" customHeight="1">
      <c r="A31" s="11">
        <v>27</v>
      </c>
      <c r="B31" s="11">
        <v>1566427</v>
      </c>
      <c r="C31" s="19" t="s">
        <v>188</v>
      </c>
      <c r="D31" s="11" t="s">
        <v>154</v>
      </c>
      <c r="E31" s="11" t="s">
        <v>158</v>
      </c>
      <c r="F31" s="11" t="s">
        <v>161</v>
      </c>
      <c r="G31" s="11">
        <v>37</v>
      </c>
      <c r="H31" s="11">
        <v>44</v>
      </c>
      <c r="I31" s="11">
        <v>53</v>
      </c>
      <c r="J31" s="11">
        <f t="shared" si="2"/>
        <v>134</v>
      </c>
      <c r="K31" s="11">
        <v>81</v>
      </c>
      <c r="L31" s="11">
        <v>46</v>
      </c>
      <c r="M31" s="11">
        <f t="shared" si="3"/>
        <v>127</v>
      </c>
      <c r="N31" s="11">
        <f t="shared" si="4"/>
        <v>261</v>
      </c>
      <c r="O31" s="13">
        <f t="shared" si="1"/>
        <v>58</v>
      </c>
      <c r="P31" s="14" t="str">
        <f t="shared" si="0"/>
        <v>2nd</v>
      </c>
    </row>
    <row r="32" spans="1:16" s="15" customFormat="1" ht="30" customHeight="1">
      <c r="A32" s="11">
        <v>28</v>
      </c>
      <c r="B32" s="11">
        <v>1566428</v>
      </c>
      <c r="C32" s="16" t="s">
        <v>185</v>
      </c>
      <c r="D32" s="11" t="s">
        <v>152</v>
      </c>
      <c r="E32" s="11" t="s">
        <v>159</v>
      </c>
      <c r="F32" s="11" t="s">
        <v>160</v>
      </c>
      <c r="G32" s="11">
        <v>42</v>
      </c>
      <c r="H32" s="11">
        <v>50</v>
      </c>
      <c r="I32" s="11">
        <v>63</v>
      </c>
      <c r="J32" s="11">
        <f t="shared" si="2"/>
        <v>155</v>
      </c>
      <c r="K32" s="11">
        <v>85</v>
      </c>
      <c r="L32" s="11">
        <v>49</v>
      </c>
      <c r="M32" s="11">
        <f t="shared" si="3"/>
        <v>134</v>
      </c>
      <c r="N32" s="11">
        <f t="shared" si="4"/>
        <v>289</v>
      </c>
      <c r="O32" s="13">
        <f t="shared" si="1"/>
        <v>64.222222222222229</v>
      </c>
      <c r="P32" s="14" t="str">
        <f t="shared" si="0"/>
        <v>1st</v>
      </c>
    </row>
    <row r="33" spans="1:16" s="15" customFormat="1" ht="30" customHeight="1">
      <c r="A33" s="11">
        <v>29</v>
      </c>
      <c r="B33" s="11">
        <v>1566429</v>
      </c>
      <c r="C33" s="16" t="s">
        <v>186</v>
      </c>
      <c r="D33" s="11" t="s">
        <v>153</v>
      </c>
      <c r="E33" s="11" t="s">
        <v>158</v>
      </c>
      <c r="F33" s="11" t="s">
        <v>161</v>
      </c>
      <c r="G33" s="11">
        <v>53</v>
      </c>
      <c r="H33" s="11">
        <v>41</v>
      </c>
      <c r="I33" s="11">
        <v>57</v>
      </c>
      <c r="J33" s="11">
        <f t="shared" si="2"/>
        <v>151</v>
      </c>
      <c r="K33" s="11">
        <v>85</v>
      </c>
      <c r="L33" s="11">
        <v>49</v>
      </c>
      <c r="M33" s="11">
        <f t="shared" si="3"/>
        <v>134</v>
      </c>
      <c r="N33" s="11">
        <f t="shared" si="4"/>
        <v>285</v>
      </c>
      <c r="O33" s="13">
        <f t="shared" si="1"/>
        <v>63.333333333333336</v>
      </c>
      <c r="P33" s="14" t="str">
        <f t="shared" si="0"/>
        <v>1st</v>
      </c>
    </row>
    <row r="34" spans="1:16" s="15" customFormat="1" ht="30" customHeight="1">
      <c r="A34" s="11">
        <v>30</v>
      </c>
      <c r="B34" s="11">
        <v>1566430</v>
      </c>
      <c r="C34" s="16" t="s">
        <v>189</v>
      </c>
      <c r="D34" s="11" t="s">
        <v>152</v>
      </c>
      <c r="E34" s="11" t="s">
        <v>158</v>
      </c>
      <c r="F34" s="11" t="s">
        <v>160</v>
      </c>
      <c r="G34" s="11">
        <v>63</v>
      </c>
      <c r="H34" s="11">
        <v>55</v>
      </c>
      <c r="I34" s="11">
        <v>74</v>
      </c>
      <c r="J34" s="11">
        <f t="shared" si="2"/>
        <v>192</v>
      </c>
      <c r="K34" s="11">
        <v>83</v>
      </c>
      <c r="L34" s="11">
        <v>48</v>
      </c>
      <c r="M34" s="11">
        <f t="shared" si="3"/>
        <v>131</v>
      </c>
      <c r="N34" s="11">
        <f t="shared" si="4"/>
        <v>323</v>
      </c>
      <c r="O34" s="13">
        <f t="shared" si="1"/>
        <v>71.777777777777771</v>
      </c>
      <c r="P34" s="14" t="str">
        <f t="shared" si="0"/>
        <v>1st</v>
      </c>
    </row>
    <row r="35" spans="1:16" s="15" customFormat="1" ht="30" customHeight="1">
      <c r="A35" s="11">
        <v>31</v>
      </c>
      <c r="B35" s="11">
        <v>1566431</v>
      </c>
      <c r="C35" s="16" t="s">
        <v>190</v>
      </c>
      <c r="D35" s="11" t="s">
        <v>153</v>
      </c>
      <c r="E35" s="11" t="s">
        <v>158</v>
      </c>
      <c r="F35" s="11" t="s">
        <v>161</v>
      </c>
      <c r="G35" s="11">
        <v>66</v>
      </c>
      <c r="H35" s="11">
        <v>60</v>
      </c>
      <c r="I35" s="11">
        <v>58</v>
      </c>
      <c r="J35" s="11">
        <f t="shared" si="2"/>
        <v>184</v>
      </c>
      <c r="K35" s="11">
        <v>84</v>
      </c>
      <c r="L35" s="11">
        <v>49</v>
      </c>
      <c r="M35" s="11">
        <f t="shared" si="3"/>
        <v>133</v>
      </c>
      <c r="N35" s="11">
        <f t="shared" si="4"/>
        <v>317</v>
      </c>
      <c r="O35" s="13">
        <f t="shared" si="1"/>
        <v>70.444444444444443</v>
      </c>
      <c r="P35" s="14" t="str">
        <f t="shared" si="0"/>
        <v>1st</v>
      </c>
    </row>
    <row r="36" spans="1:16" s="15" customFormat="1" ht="30" customHeight="1">
      <c r="A36" s="11">
        <v>32</v>
      </c>
      <c r="B36" s="11">
        <v>1566432</v>
      </c>
      <c r="C36" s="16" t="s">
        <v>191</v>
      </c>
      <c r="D36" s="11" t="s">
        <v>152</v>
      </c>
      <c r="E36" s="11" t="s">
        <v>158</v>
      </c>
      <c r="F36" s="11" t="s">
        <v>160</v>
      </c>
      <c r="G36" s="11">
        <v>74</v>
      </c>
      <c r="H36" s="11">
        <v>65</v>
      </c>
      <c r="I36" s="11">
        <v>66</v>
      </c>
      <c r="J36" s="11">
        <f t="shared" si="2"/>
        <v>205</v>
      </c>
      <c r="K36" s="11">
        <v>84</v>
      </c>
      <c r="L36" s="11">
        <v>49</v>
      </c>
      <c r="M36" s="11">
        <f t="shared" si="3"/>
        <v>133</v>
      </c>
      <c r="N36" s="11">
        <f t="shared" si="4"/>
        <v>338</v>
      </c>
      <c r="O36" s="13">
        <f t="shared" si="1"/>
        <v>75.111111111111114</v>
      </c>
      <c r="P36" s="14" t="str">
        <f t="shared" si="0"/>
        <v>1st</v>
      </c>
    </row>
    <row r="37" spans="1:16" s="15" customFormat="1" ht="30" customHeight="1">
      <c r="A37" s="11">
        <v>33</v>
      </c>
      <c r="B37" s="11">
        <v>1566433</v>
      </c>
      <c r="C37" s="16" t="s">
        <v>192</v>
      </c>
      <c r="D37" s="11" t="s">
        <v>152</v>
      </c>
      <c r="E37" s="11" t="s">
        <v>158</v>
      </c>
      <c r="F37" s="11" t="s">
        <v>160</v>
      </c>
      <c r="G37" s="11">
        <v>56</v>
      </c>
      <c r="H37" s="11">
        <v>52</v>
      </c>
      <c r="I37" s="11">
        <v>65</v>
      </c>
      <c r="J37" s="11">
        <f t="shared" si="2"/>
        <v>173</v>
      </c>
      <c r="K37" s="11">
        <v>82</v>
      </c>
      <c r="L37" s="11">
        <v>48</v>
      </c>
      <c r="M37" s="11">
        <f t="shared" si="3"/>
        <v>130</v>
      </c>
      <c r="N37" s="11">
        <f t="shared" si="4"/>
        <v>303</v>
      </c>
      <c r="O37" s="13">
        <f t="shared" si="1"/>
        <v>67.333333333333329</v>
      </c>
      <c r="P37" s="14" t="str">
        <f t="shared" si="0"/>
        <v>1st</v>
      </c>
    </row>
    <row r="38" spans="1:16" s="15" customFormat="1" ht="30" customHeight="1">
      <c r="A38" s="11">
        <v>34</v>
      </c>
      <c r="B38" s="11">
        <v>1566434</v>
      </c>
      <c r="C38" s="16" t="s">
        <v>193</v>
      </c>
      <c r="D38" s="11" t="s">
        <v>153</v>
      </c>
      <c r="E38" s="11" t="s">
        <v>158</v>
      </c>
      <c r="F38" s="11" t="s">
        <v>161</v>
      </c>
      <c r="G38" s="11">
        <v>66</v>
      </c>
      <c r="H38" s="11">
        <v>46</v>
      </c>
      <c r="I38" s="11">
        <v>50</v>
      </c>
      <c r="J38" s="11">
        <f t="shared" si="2"/>
        <v>162</v>
      </c>
      <c r="K38" s="11">
        <v>82</v>
      </c>
      <c r="L38" s="11">
        <v>46</v>
      </c>
      <c r="M38" s="11">
        <f t="shared" si="3"/>
        <v>128</v>
      </c>
      <c r="N38" s="11">
        <f t="shared" si="4"/>
        <v>290</v>
      </c>
      <c r="O38" s="13">
        <f t="shared" si="1"/>
        <v>64.444444444444443</v>
      </c>
      <c r="P38" s="14" t="str">
        <f t="shared" si="0"/>
        <v>1st</v>
      </c>
    </row>
    <row r="39" spans="1:16" s="15" customFormat="1" ht="30" customHeight="1">
      <c r="A39" s="11">
        <v>35</v>
      </c>
      <c r="B39" s="11">
        <v>1566435</v>
      </c>
      <c r="C39" s="16" t="s">
        <v>202</v>
      </c>
      <c r="D39" s="11" t="s">
        <v>155</v>
      </c>
      <c r="E39" s="11" t="s">
        <v>158</v>
      </c>
      <c r="F39" s="11" t="s">
        <v>161</v>
      </c>
      <c r="G39" s="11">
        <v>47</v>
      </c>
      <c r="H39" s="11">
        <v>37</v>
      </c>
      <c r="I39" s="11">
        <v>55</v>
      </c>
      <c r="J39" s="11">
        <f t="shared" si="2"/>
        <v>139</v>
      </c>
      <c r="K39" s="11">
        <v>82</v>
      </c>
      <c r="L39" s="11">
        <v>48</v>
      </c>
      <c r="M39" s="11">
        <f t="shared" si="3"/>
        <v>130</v>
      </c>
      <c r="N39" s="11">
        <f t="shared" si="4"/>
        <v>269</v>
      </c>
      <c r="O39" s="13">
        <f t="shared" si="1"/>
        <v>59.777777777777779</v>
      </c>
      <c r="P39" s="14" t="str">
        <f t="shared" si="0"/>
        <v>2nd</v>
      </c>
    </row>
    <row r="40" spans="1:16" s="15" customFormat="1" ht="30" customHeight="1">
      <c r="A40" s="11">
        <v>36</v>
      </c>
      <c r="B40" s="11">
        <v>1566436</v>
      </c>
      <c r="C40" s="16" t="s">
        <v>194</v>
      </c>
      <c r="D40" s="11" t="s">
        <v>203</v>
      </c>
      <c r="E40" s="11" t="s">
        <v>158</v>
      </c>
      <c r="F40" s="11" t="s">
        <v>160</v>
      </c>
      <c r="G40" s="11">
        <v>54</v>
      </c>
      <c r="H40" s="11">
        <v>61</v>
      </c>
      <c r="I40" s="11">
        <v>56</v>
      </c>
      <c r="J40" s="11">
        <f t="shared" si="2"/>
        <v>171</v>
      </c>
      <c r="K40" s="11">
        <v>83</v>
      </c>
      <c r="L40" s="11">
        <v>48</v>
      </c>
      <c r="M40" s="11">
        <f t="shared" si="3"/>
        <v>131</v>
      </c>
      <c r="N40" s="11">
        <f t="shared" si="4"/>
        <v>302</v>
      </c>
      <c r="O40" s="13">
        <f t="shared" si="1"/>
        <v>67.111111111111114</v>
      </c>
      <c r="P40" s="14" t="str">
        <f t="shared" si="0"/>
        <v>1st</v>
      </c>
    </row>
    <row r="41" spans="1:16" s="15" customFormat="1" ht="30" customHeight="1">
      <c r="A41" s="11">
        <v>37</v>
      </c>
      <c r="B41" s="11">
        <v>1566437</v>
      </c>
      <c r="C41" s="16" t="s">
        <v>195</v>
      </c>
      <c r="D41" s="11" t="s">
        <v>152</v>
      </c>
      <c r="E41" s="11" t="s">
        <v>158</v>
      </c>
      <c r="F41" s="11" t="s">
        <v>161</v>
      </c>
      <c r="G41" s="11">
        <v>75</v>
      </c>
      <c r="H41" s="11">
        <v>57</v>
      </c>
      <c r="I41" s="11">
        <v>60</v>
      </c>
      <c r="J41" s="11">
        <f t="shared" si="2"/>
        <v>192</v>
      </c>
      <c r="K41" s="11">
        <v>84</v>
      </c>
      <c r="L41" s="11">
        <v>49</v>
      </c>
      <c r="M41" s="11">
        <f t="shared" si="3"/>
        <v>133</v>
      </c>
      <c r="N41" s="11">
        <f t="shared" si="4"/>
        <v>325</v>
      </c>
      <c r="O41" s="13">
        <f t="shared" si="1"/>
        <v>72.222222222222229</v>
      </c>
      <c r="P41" s="14" t="str">
        <f t="shared" si="0"/>
        <v>1st</v>
      </c>
    </row>
    <row r="42" spans="1:16" s="15" customFormat="1" ht="30" customHeight="1">
      <c r="A42" s="11">
        <v>38</v>
      </c>
      <c r="B42" s="11">
        <v>1566438</v>
      </c>
      <c r="C42" s="16" t="s">
        <v>196</v>
      </c>
      <c r="D42" s="11" t="s">
        <v>152</v>
      </c>
      <c r="E42" s="11" t="s">
        <v>158</v>
      </c>
      <c r="F42" s="11" t="s">
        <v>160</v>
      </c>
      <c r="G42" s="11">
        <v>39</v>
      </c>
      <c r="H42" s="11">
        <v>43</v>
      </c>
      <c r="I42" s="11">
        <v>48</v>
      </c>
      <c r="J42" s="11">
        <f t="shared" si="2"/>
        <v>130</v>
      </c>
      <c r="K42" s="11">
        <v>82</v>
      </c>
      <c r="L42" s="11">
        <v>47</v>
      </c>
      <c r="M42" s="11">
        <f t="shared" si="3"/>
        <v>129</v>
      </c>
      <c r="N42" s="11">
        <f t="shared" si="4"/>
        <v>259</v>
      </c>
      <c r="O42" s="13">
        <f t="shared" si="1"/>
        <v>57.555555555555557</v>
      </c>
      <c r="P42" s="14" t="str">
        <f t="shared" si="0"/>
        <v>2nd</v>
      </c>
    </row>
    <row r="43" spans="1:16" s="15" customFormat="1" ht="30" customHeight="1">
      <c r="A43" s="11">
        <v>39</v>
      </c>
      <c r="B43" s="11">
        <v>1566439</v>
      </c>
      <c r="C43" s="16" t="s">
        <v>197</v>
      </c>
      <c r="D43" s="11" t="s">
        <v>153</v>
      </c>
      <c r="E43" s="11" t="s">
        <v>158</v>
      </c>
      <c r="F43" s="11" t="s">
        <v>160</v>
      </c>
      <c r="G43" s="11">
        <v>48</v>
      </c>
      <c r="H43" s="18">
        <v>0</v>
      </c>
      <c r="I43" s="18">
        <v>0</v>
      </c>
      <c r="J43" s="11">
        <f t="shared" si="2"/>
        <v>48</v>
      </c>
      <c r="K43" s="11">
        <v>85</v>
      </c>
      <c r="L43" s="11">
        <v>47</v>
      </c>
      <c r="M43" s="11">
        <f t="shared" si="3"/>
        <v>132</v>
      </c>
      <c r="N43" s="18">
        <v>0</v>
      </c>
      <c r="O43" s="13">
        <f t="shared" si="1"/>
        <v>0</v>
      </c>
      <c r="P43" s="14" t="str">
        <f t="shared" si="0"/>
        <v>Fail</v>
      </c>
    </row>
    <row r="44" spans="1:16" s="15" customFormat="1" ht="30" customHeight="1">
      <c r="A44" s="11">
        <v>40</v>
      </c>
      <c r="B44" s="11">
        <v>1566440</v>
      </c>
      <c r="C44" s="16" t="s">
        <v>198</v>
      </c>
      <c r="D44" s="11" t="s">
        <v>152</v>
      </c>
      <c r="E44" s="11" t="s">
        <v>158</v>
      </c>
      <c r="F44" s="11" t="s">
        <v>161</v>
      </c>
      <c r="G44" s="11">
        <v>48</v>
      </c>
      <c r="H44" s="11">
        <v>38</v>
      </c>
      <c r="I44" s="11">
        <v>48</v>
      </c>
      <c r="J44" s="11">
        <f t="shared" si="2"/>
        <v>134</v>
      </c>
      <c r="K44" s="11">
        <v>82</v>
      </c>
      <c r="L44" s="18">
        <v>0</v>
      </c>
      <c r="M44" s="11">
        <f t="shared" si="3"/>
        <v>82</v>
      </c>
      <c r="N44" s="18">
        <v>0</v>
      </c>
      <c r="O44" s="13">
        <f t="shared" si="1"/>
        <v>0</v>
      </c>
      <c r="P44" s="14" t="str">
        <f t="shared" si="0"/>
        <v>Fail</v>
      </c>
    </row>
    <row r="45" spans="1:16" s="15" customFormat="1" ht="30" customHeight="1">
      <c r="A45" s="11">
        <v>41</v>
      </c>
      <c r="B45" s="11">
        <v>1566441</v>
      </c>
      <c r="C45" s="16" t="s">
        <v>199</v>
      </c>
      <c r="D45" s="11" t="s">
        <v>154</v>
      </c>
      <c r="E45" s="11" t="s">
        <v>158</v>
      </c>
      <c r="F45" s="11" t="s">
        <v>160</v>
      </c>
      <c r="G45" s="11">
        <v>64</v>
      </c>
      <c r="H45" s="11">
        <v>48</v>
      </c>
      <c r="I45" s="11">
        <v>54</v>
      </c>
      <c r="J45" s="11">
        <f t="shared" si="2"/>
        <v>166</v>
      </c>
      <c r="K45" s="11">
        <v>80</v>
      </c>
      <c r="L45" s="11">
        <v>46</v>
      </c>
      <c r="M45" s="11">
        <f t="shared" si="3"/>
        <v>126</v>
      </c>
      <c r="N45" s="11">
        <f t="shared" si="4"/>
        <v>292</v>
      </c>
      <c r="O45" s="13">
        <f t="shared" si="1"/>
        <v>64.888888888888886</v>
      </c>
      <c r="P45" s="14" t="str">
        <f t="shared" si="0"/>
        <v>1st</v>
      </c>
    </row>
    <row r="46" spans="1:16" s="15" customFormat="1" ht="30" customHeight="1">
      <c r="A46" s="11">
        <v>42</v>
      </c>
      <c r="B46" s="11">
        <v>1566442</v>
      </c>
      <c r="C46" s="16" t="s">
        <v>200</v>
      </c>
      <c r="D46" s="11" t="s">
        <v>153</v>
      </c>
      <c r="E46" s="11" t="s">
        <v>158</v>
      </c>
      <c r="F46" s="11" t="s">
        <v>161</v>
      </c>
      <c r="G46" s="11">
        <v>64</v>
      </c>
      <c r="H46" s="11">
        <v>49</v>
      </c>
      <c r="I46" s="11">
        <v>69</v>
      </c>
      <c r="J46" s="11">
        <f t="shared" si="2"/>
        <v>182</v>
      </c>
      <c r="K46" s="11">
        <v>85</v>
      </c>
      <c r="L46" s="11">
        <v>49</v>
      </c>
      <c r="M46" s="11">
        <f t="shared" si="3"/>
        <v>134</v>
      </c>
      <c r="N46" s="11">
        <f t="shared" si="4"/>
        <v>316</v>
      </c>
      <c r="O46" s="13">
        <f t="shared" si="1"/>
        <v>70.222222222222229</v>
      </c>
      <c r="P46" s="14" t="str">
        <f t="shared" si="0"/>
        <v>1st</v>
      </c>
    </row>
    <row r="47" spans="1:16" s="15" customFormat="1" ht="30" customHeight="1">
      <c r="A47" s="11">
        <v>43</v>
      </c>
      <c r="B47" s="11">
        <v>1566443</v>
      </c>
      <c r="C47" s="16" t="s">
        <v>201</v>
      </c>
      <c r="D47" s="11" t="s">
        <v>152</v>
      </c>
      <c r="E47" s="11" t="s">
        <v>158</v>
      </c>
      <c r="F47" s="11" t="s">
        <v>160</v>
      </c>
      <c r="G47" s="11">
        <v>50</v>
      </c>
      <c r="H47" s="11">
        <v>59</v>
      </c>
      <c r="I47" s="11">
        <v>60</v>
      </c>
      <c r="J47" s="11">
        <f t="shared" si="2"/>
        <v>169</v>
      </c>
      <c r="K47" s="11">
        <v>80</v>
      </c>
      <c r="L47" s="11">
        <v>46</v>
      </c>
      <c r="M47" s="11">
        <f t="shared" si="3"/>
        <v>126</v>
      </c>
      <c r="N47" s="11">
        <f t="shared" si="4"/>
        <v>295</v>
      </c>
      <c r="O47" s="13">
        <f>N47/4.5</f>
        <v>65.555555555555557</v>
      </c>
      <c r="P47" s="14" t="str">
        <f t="shared" si="0"/>
        <v>1st</v>
      </c>
    </row>
    <row r="48" spans="1:16" s="15" customFormat="1" ht="30" customHeight="1">
      <c r="A48" s="11">
        <v>44</v>
      </c>
      <c r="B48" s="11">
        <v>1566444</v>
      </c>
      <c r="C48" s="16" t="s">
        <v>204</v>
      </c>
      <c r="D48" s="11" t="s">
        <v>153</v>
      </c>
      <c r="E48" s="11" t="s">
        <v>158</v>
      </c>
      <c r="F48" s="11" t="s">
        <v>161</v>
      </c>
      <c r="G48" s="11">
        <v>44</v>
      </c>
      <c r="H48" s="11">
        <v>47</v>
      </c>
      <c r="I48" s="11">
        <v>56</v>
      </c>
      <c r="J48" s="11">
        <f t="shared" si="2"/>
        <v>147</v>
      </c>
      <c r="K48" s="11">
        <v>83</v>
      </c>
      <c r="L48" s="11">
        <v>48</v>
      </c>
      <c r="M48" s="11">
        <f t="shared" si="3"/>
        <v>131</v>
      </c>
      <c r="N48" s="11">
        <f t="shared" si="4"/>
        <v>278</v>
      </c>
      <c r="O48" s="13">
        <f t="shared" si="1"/>
        <v>61.777777777777779</v>
      </c>
      <c r="P48" s="14" t="str">
        <f t="shared" si="0"/>
        <v>1st</v>
      </c>
    </row>
    <row r="49" spans="1:16" s="15" customFormat="1" ht="30" customHeight="1">
      <c r="A49" s="11">
        <v>45</v>
      </c>
      <c r="B49" s="11">
        <v>1566445</v>
      </c>
      <c r="C49" s="16" t="s">
        <v>205</v>
      </c>
      <c r="D49" s="11" t="s">
        <v>153</v>
      </c>
      <c r="E49" s="11" t="s">
        <v>158</v>
      </c>
      <c r="F49" s="11" t="s">
        <v>161</v>
      </c>
      <c r="G49" s="11">
        <v>46</v>
      </c>
      <c r="H49" s="11">
        <v>43</v>
      </c>
      <c r="I49" s="11">
        <v>64</v>
      </c>
      <c r="J49" s="11">
        <f t="shared" si="2"/>
        <v>153</v>
      </c>
      <c r="K49" s="11">
        <v>83</v>
      </c>
      <c r="L49" s="11">
        <v>48</v>
      </c>
      <c r="M49" s="11">
        <f t="shared" si="3"/>
        <v>131</v>
      </c>
      <c r="N49" s="11">
        <f t="shared" si="4"/>
        <v>284</v>
      </c>
      <c r="O49" s="13">
        <f t="shared" si="1"/>
        <v>63.111111111111114</v>
      </c>
      <c r="P49" s="14" t="str">
        <f t="shared" si="0"/>
        <v>1st</v>
      </c>
    </row>
    <row r="50" spans="1:16" s="15" customFormat="1" ht="30" customHeight="1">
      <c r="A50" s="11">
        <v>46</v>
      </c>
      <c r="B50" s="11">
        <v>1566446</v>
      </c>
      <c r="C50" s="16" t="s">
        <v>206</v>
      </c>
      <c r="D50" s="11" t="s">
        <v>154</v>
      </c>
      <c r="E50" s="11" t="s">
        <v>158</v>
      </c>
      <c r="F50" s="11" t="s">
        <v>161</v>
      </c>
      <c r="G50" s="11">
        <v>52</v>
      </c>
      <c r="H50" s="11">
        <v>53</v>
      </c>
      <c r="I50" s="11">
        <v>43</v>
      </c>
      <c r="J50" s="11">
        <f t="shared" si="2"/>
        <v>148</v>
      </c>
      <c r="K50" s="11">
        <v>81</v>
      </c>
      <c r="L50" s="11">
        <v>47</v>
      </c>
      <c r="M50" s="11">
        <f t="shared" si="3"/>
        <v>128</v>
      </c>
      <c r="N50" s="11">
        <f t="shared" si="4"/>
        <v>276</v>
      </c>
      <c r="O50" s="13">
        <f t="shared" si="1"/>
        <v>61.333333333333336</v>
      </c>
      <c r="P50" s="14" t="str">
        <f t="shared" si="0"/>
        <v>1st</v>
      </c>
    </row>
    <row r="51" spans="1:16" s="15" customFormat="1" ht="30" customHeight="1">
      <c r="A51" s="11">
        <v>47</v>
      </c>
      <c r="B51" s="11">
        <v>1566447</v>
      </c>
      <c r="C51" s="16" t="s">
        <v>207</v>
      </c>
      <c r="D51" s="11" t="s">
        <v>155</v>
      </c>
      <c r="E51" s="11" t="s">
        <v>158</v>
      </c>
      <c r="F51" s="11" t="s">
        <v>160</v>
      </c>
      <c r="G51" s="11">
        <v>53</v>
      </c>
      <c r="H51" s="11">
        <v>50</v>
      </c>
      <c r="I51" s="11">
        <v>51</v>
      </c>
      <c r="J51" s="11">
        <f t="shared" si="2"/>
        <v>154</v>
      </c>
      <c r="K51" s="11">
        <v>83</v>
      </c>
      <c r="L51" s="11">
        <v>48</v>
      </c>
      <c r="M51" s="11">
        <f t="shared" si="3"/>
        <v>131</v>
      </c>
      <c r="N51" s="11">
        <f t="shared" si="4"/>
        <v>285</v>
      </c>
      <c r="O51" s="13">
        <f t="shared" si="1"/>
        <v>63.333333333333336</v>
      </c>
      <c r="P51" s="14" t="str">
        <f t="shared" si="0"/>
        <v>1st</v>
      </c>
    </row>
    <row r="52" spans="1:16" s="15" customFormat="1" ht="30" customHeight="1">
      <c r="A52" s="11">
        <v>48</v>
      </c>
      <c r="B52" s="11">
        <v>1566448</v>
      </c>
      <c r="C52" s="16" t="s">
        <v>208</v>
      </c>
      <c r="D52" s="11" t="s">
        <v>154</v>
      </c>
      <c r="E52" s="11" t="s">
        <v>158</v>
      </c>
      <c r="F52" s="11" t="s">
        <v>160</v>
      </c>
      <c r="G52" s="11">
        <v>35</v>
      </c>
      <c r="H52" s="11">
        <v>35</v>
      </c>
      <c r="I52" s="11">
        <v>48</v>
      </c>
      <c r="J52" s="11">
        <f t="shared" si="2"/>
        <v>118</v>
      </c>
      <c r="K52" s="11">
        <v>80</v>
      </c>
      <c r="L52" s="11">
        <v>45</v>
      </c>
      <c r="M52" s="11">
        <f t="shared" si="3"/>
        <v>125</v>
      </c>
      <c r="N52" s="11">
        <f t="shared" si="4"/>
        <v>243</v>
      </c>
      <c r="O52" s="13">
        <f t="shared" si="1"/>
        <v>54</v>
      </c>
      <c r="P52" s="14" t="str">
        <f t="shared" si="0"/>
        <v>2nd</v>
      </c>
    </row>
    <row r="53" spans="1:16" s="15" customFormat="1" ht="30" customHeight="1">
      <c r="A53" s="11">
        <v>49</v>
      </c>
      <c r="B53" s="11">
        <v>1566449</v>
      </c>
      <c r="C53" s="16" t="s">
        <v>209</v>
      </c>
      <c r="D53" s="11" t="s">
        <v>152</v>
      </c>
      <c r="E53" s="11" t="s">
        <v>158</v>
      </c>
      <c r="F53" s="11" t="s">
        <v>161</v>
      </c>
      <c r="G53" s="11">
        <v>63</v>
      </c>
      <c r="H53" s="11">
        <v>56</v>
      </c>
      <c r="I53" s="11">
        <v>56</v>
      </c>
      <c r="J53" s="11">
        <f t="shared" si="2"/>
        <v>175</v>
      </c>
      <c r="K53" s="11">
        <v>82</v>
      </c>
      <c r="L53" s="11">
        <v>47</v>
      </c>
      <c r="M53" s="11">
        <f t="shared" si="3"/>
        <v>129</v>
      </c>
      <c r="N53" s="11">
        <f t="shared" si="4"/>
        <v>304</v>
      </c>
      <c r="O53" s="13">
        <f t="shared" si="1"/>
        <v>67.555555555555557</v>
      </c>
      <c r="P53" s="14" t="str">
        <f t="shared" si="0"/>
        <v>1st</v>
      </c>
    </row>
    <row r="54" spans="1:16" s="15" customFormat="1" ht="30" customHeight="1">
      <c r="A54" s="11">
        <v>50</v>
      </c>
      <c r="B54" s="11">
        <v>1566450</v>
      </c>
      <c r="C54" s="16" t="s">
        <v>210</v>
      </c>
      <c r="D54" s="11" t="s">
        <v>155</v>
      </c>
      <c r="E54" s="11" t="s">
        <v>158</v>
      </c>
      <c r="F54" s="11" t="s">
        <v>160</v>
      </c>
      <c r="G54" s="11">
        <v>42</v>
      </c>
      <c r="H54" s="11">
        <v>56</v>
      </c>
      <c r="I54" s="11">
        <v>44</v>
      </c>
      <c r="J54" s="11">
        <f t="shared" si="2"/>
        <v>142</v>
      </c>
      <c r="K54" s="11">
        <v>82</v>
      </c>
      <c r="L54" s="11">
        <v>46</v>
      </c>
      <c r="M54" s="11">
        <f t="shared" si="3"/>
        <v>128</v>
      </c>
      <c r="N54" s="11">
        <f t="shared" si="4"/>
        <v>270</v>
      </c>
      <c r="O54" s="13">
        <f t="shared" si="1"/>
        <v>60</v>
      </c>
      <c r="P54" s="14" t="str">
        <f t="shared" si="0"/>
        <v>1st</v>
      </c>
    </row>
    <row r="55" spans="1:16">
      <c r="A55" s="6"/>
      <c r="B55" s="6"/>
      <c r="C55" s="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>
      <c r="A56" s="6"/>
      <c r="B56" s="6"/>
      <c r="C56" s="7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>
      <c r="A57" s="6"/>
      <c r="B57" s="6"/>
      <c r="C57" s="7"/>
      <c r="D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22.5" customHeight="1">
      <c r="A58" s="6"/>
      <c r="B58" s="6"/>
      <c r="C58" s="7"/>
      <c r="D58" s="31" t="s">
        <v>224</v>
      </c>
      <c r="E58" s="31"/>
      <c r="F58" s="31"/>
      <c r="G58" s="31"/>
      <c r="H58" s="6"/>
      <c r="I58" s="6"/>
      <c r="J58" s="6"/>
      <c r="K58" s="6"/>
      <c r="L58" s="6"/>
      <c r="M58" s="28" t="s">
        <v>232</v>
      </c>
      <c r="N58" s="28"/>
      <c r="O58" s="28"/>
      <c r="P58" s="6"/>
    </row>
    <row r="59" spans="1:16" ht="22.5" customHeight="1">
      <c r="A59" s="6"/>
      <c r="B59" s="6"/>
      <c r="C59" s="7"/>
      <c r="D59" s="27" t="s">
        <v>225</v>
      </c>
      <c r="E59" s="27"/>
      <c r="F59" s="27"/>
      <c r="G59" s="20">
        <v>50</v>
      </c>
      <c r="J59" s="6"/>
      <c r="K59" s="6"/>
      <c r="L59" s="6"/>
      <c r="M59" s="28" t="s">
        <v>233</v>
      </c>
      <c r="N59" s="28"/>
      <c r="O59" s="28"/>
      <c r="P59" s="6"/>
    </row>
    <row r="60" spans="1:16" ht="22.5" customHeight="1">
      <c r="A60" s="6"/>
      <c r="B60" s="6"/>
      <c r="C60" s="7"/>
      <c r="D60" s="27" t="s">
        <v>226</v>
      </c>
      <c r="E60" s="27"/>
      <c r="F60" s="27"/>
      <c r="G60" s="20">
        <v>50</v>
      </c>
      <c r="J60" s="6"/>
      <c r="K60" s="6"/>
      <c r="L60" s="6"/>
      <c r="M60" s="28" t="s">
        <v>234</v>
      </c>
      <c r="N60" s="28"/>
      <c r="O60" s="28"/>
      <c r="P60" s="6"/>
    </row>
    <row r="61" spans="1:16" ht="22.5" customHeight="1">
      <c r="A61" s="6"/>
      <c r="B61" s="6"/>
      <c r="C61" s="7"/>
      <c r="D61" s="27" t="s">
        <v>227</v>
      </c>
      <c r="E61" s="27"/>
      <c r="F61" s="27"/>
      <c r="G61" s="21">
        <v>0</v>
      </c>
      <c r="J61" s="6"/>
      <c r="K61" s="6"/>
      <c r="L61" s="6"/>
      <c r="M61" s="6"/>
      <c r="N61" s="6"/>
      <c r="O61" s="6"/>
      <c r="P61" s="6"/>
    </row>
    <row r="62" spans="1:16" ht="22.5" customHeight="1">
      <c r="A62" s="6"/>
      <c r="B62" s="6"/>
      <c r="C62" s="7"/>
      <c r="D62" s="27" t="s">
        <v>228</v>
      </c>
      <c r="E62" s="27"/>
      <c r="F62" s="27"/>
      <c r="G62" s="20">
        <v>38</v>
      </c>
      <c r="J62" s="6"/>
      <c r="K62" s="6"/>
      <c r="L62" s="6"/>
      <c r="M62" s="6"/>
      <c r="N62" s="6"/>
      <c r="O62" s="6"/>
      <c r="P62" s="6"/>
    </row>
    <row r="63" spans="1:16" ht="22.5" customHeight="1">
      <c r="A63" s="6"/>
      <c r="B63" s="6"/>
      <c r="C63" s="7"/>
      <c r="D63" s="27" t="s">
        <v>229</v>
      </c>
      <c r="E63" s="27"/>
      <c r="F63" s="27"/>
      <c r="G63" s="20">
        <v>9</v>
      </c>
      <c r="J63" s="6"/>
      <c r="K63" s="6"/>
      <c r="L63" s="6"/>
      <c r="M63" s="6"/>
      <c r="N63" s="6"/>
      <c r="O63" s="6"/>
      <c r="P63" s="6"/>
    </row>
    <row r="64" spans="1:16" ht="22.5" customHeight="1">
      <c r="A64" s="6"/>
      <c r="B64" s="6"/>
      <c r="C64" s="7"/>
      <c r="D64" s="27" t="s">
        <v>230</v>
      </c>
      <c r="E64" s="27"/>
      <c r="F64" s="27"/>
      <c r="G64" s="20">
        <v>0</v>
      </c>
      <c r="J64" s="6"/>
      <c r="K64" s="6"/>
      <c r="L64" s="6"/>
      <c r="M64" s="6"/>
      <c r="N64" s="6"/>
      <c r="O64" s="6"/>
      <c r="P64" s="6"/>
    </row>
    <row r="65" spans="1:16" ht="22.5" customHeight="1">
      <c r="A65" s="6"/>
      <c r="B65" s="6"/>
      <c r="C65" s="7"/>
      <c r="D65" s="27" t="s">
        <v>231</v>
      </c>
      <c r="E65" s="27"/>
      <c r="F65" s="27"/>
      <c r="G65" s="21">
        <v>3</v>
      </c>
      <c r="J65" s="6"/>
      <c r="K65" s="6"/>
      <c r="L65" s="6"/>
      <c r="M65" s="6"/>
      <c r="N65" s="6"/>
      <c r="O65" s="6"/>
      <c r="P65" s="6"/>
    </row>
    <row r="66" spans="1:16">
      <c r="A66" s="6"/>
      <c r="B66" s="6"/>
      <c r="C66" s="7"/>
      <c r="D66" s="6"/>
      <c r="E66" s="6"/>
      <c r="F66" s="6"/>
      <c r="J66" s="6"/>
      <c r="K66" s="6"/>
      <c r="L66" s="6"/>
      <c r="M66" s="6"/>
      <c r="N66" s="6"/>
      <c r="O66" s="6"/>
      <c r="P66" s="6"/>
    </row>
    <row r="67" spans="1:16">
      <c r="A67" s="6"/>
      <c r="B67" s="6"/>
      <c r="C67" s="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>
      <c r="A68" s="6"/>
      <c r="B68" s="6"/>
      <c r="C68" s="7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>
      <c r="A69" s="6"/>
      <c r="B69" s="6"/>
      <c r="C69" s="7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>
      <c r="A70" s="6"/>
      <c r="B70" s="6"/>
      <c r="C70" s="7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>
      <c r="A71" s="6"/>
      <c r="B71" s="6"/>
      <c r="C71" s="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>
      <c r="A72" s="6"/>
      <c r="B72" s="6"/>
      <c r="C72" s="7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>
      <c r="A73" s="6"/>
      <c r="B73" s="6"/>
      <c r="C73" s="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>
      <c r="A74" s="6"/>
      <c r="B74" s="6"/>
      <c r="C74" s="7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>
      <c r="A75" s="6"/>
      <c r="B75" s="6"/>
      <c r="C75" s="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>
      <c r="A76" s="6"/>
      <c r="B76" s="6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>
      <c r="A77" s="6"/>
      <c r="B77" s="6"/>
      <c r="C77" s="7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>
      <c r="A78" s="6"/>
      <c r="B78" s="6"/>
      <c r="C78" s="7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>
      <c r="A79" s="6"/>
      <c r="B79" s="6"/>
      <c r="C79" s="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>
      <c r="A80" s="6"/>
      <c r="B80" s="6"/>
      <c r="C80" s="7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>
      <c r="A81" s="6"/>
      <c r="B81" s="6"/>
      <c r="C81" s="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>
      <c r="A82" s="6"/>
      <c r="B82" s="6"/>
      <c r="C82" s="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>
      <c r="A83" s="6"/>
      <c r="B83" s="6"/>
      <c r="C83" s="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>
      <c r="A84" s="6"/>
      <c r="B84" s="6"/>
      <c r="C84" s="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>
      <c r="A85" s="6"/>
      <c r="B85" s="6"/>
      <c r="C85" s="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>
      <c r="A86" s="6"/>
      <c r="B86" s="6"/>
      <c r="C86" s="7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>
      <c r="A87" s="6"/>
      <c r="B87" s="6"/>
      <c r="C87" s="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>
      <c r="A88" s="6"/>
      <c r="B88" s="6"/>
      <c r="C88" s="7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>
      <c r="A89" s="6"/>
      <c r="B89" s="6"/>
      <c r="C89" s="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>
      <c r="A90" s="6"/>
      <c r="B90" s="6"/>
      <c r="C90" s="7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>
      <c r="A91" s="6"/>
      <c r="B91" s="6"/>
      <c r="C91" s="7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>
      <c r="A92" s="6"/>
      <c r="B92" s="6"/>
      <c r="C92" s="7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>
      <c r="A93" s="6"/>
      <c r="B93" s="6"/>
      <c r="C93" s="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>
      <c r="A94" s="6"/>
      <c r="B94" s="6"/>
      <c r="C94" s="7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>
      <c r="A95" s="6"/>
      <c r="B95" s="6"/>
      <c r="C95" s="8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>
      <c r="A96" s="6"/>
      <c r="B96" s="6"/>
      <c r="C96" s="8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>
      <c r="A97" s="6"/>
      <c r="B97" s="6"/>
      <c r="C97" s="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>
      <c r="A98" s="6"/>
      <c r="B98" s="6"/>
      <c r="C98" s="7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>
      <c r="A99" s="6"/>
      <c r="B99" s="6"/>
      <c r="C99" s="7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>
      <c r="A100" s="6"/>
      <c r="B100" s="6"/>
      <c r="C100" s="7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>
      <c r="A101" s="6"/>
      <c r="B101" s="6"/>
      <c r="C101" s="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>
      <c r="A102" s="6"/>
      <c r="B102" s="6"/>
      <c r="C102" s="7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>
      <c r="A103" s="6"/>
      <c r="B103" s="6"/>
      <c r="C103" s="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>
      <c r="A104" s="6"/>
      <c r="B104" s="6"/>
      <c r="C104" s="7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>
      <c r="A105" s="6"/>
      <c r="B105" s="6"/>
      <c r="C105" s="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>
      <c r="A106" s="6"/>
      <c r="B106" s="6"/>
      <c r="C106" s="7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>
      <c r="A107" s="6"/>
      <c r="B107" s="6"/>
      <c r="C107" s="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>
      <c r="A108" s="6"/>
      <c r="B108" s="6"/>
      <c r="C108" s="7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>
      <c r="A109" s="6"/>
      <c r="B109" s="6"/>
      <c r="C109" s="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>
      <c r="A110" s="6"/>
      <c r="B110" s="6"/>
      <c r="C110" s="7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>
      <c r="A111" s="6"/>
      <c r="B111" s="6"/>
      <c r="C111" s="7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>
      <c r="A112" s="6"/>
      <c r="B112" s="6"/>
      <c r="C112" s="7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>
      <c r="A113" s="6"/>
      <c r="B113" s="6"/>
      <c r="C113" s="7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>
      <c r="A114" s="6"/>
      <c r="B114" s="6"/>
      <c r="C114" s="7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>
      <c r="A115" s="6"/>
      <c r="B115" s="6"/>
      <c r="C115" s="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>
      <c r="A116" s="6"/>
      <c r="B116" s="6"/>
      <c r="C116" s="7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>
      <c r="A117" s="6"/>
      <c r="B117" s="6"/>
      <c r="C117" s="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>
      <c r="A118" s="6"/>
      <c r="B118" s="6"/>
      <c r="C118" s="7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>
      <c r="A119" s="6"/>
      <c r="B119" s="6"/>
      <c r="C119" s="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>
      <c r="A120" s="6"/>
      <c r="B120" s="6"/>
      <c r="C120" s="7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>
      <c r="A121" s="6"/>
      <c r="B121" s="6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>
      <c r="A122" s="6"/>
      <c r="B122" s="6"/>
      <c r="C122" s="7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>
      <c r="A123" s="6"/>
      <c r="B123" s="6"/>
      <c r="C123" s="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>
      <c r="A124" s="6"/>
      <c r="B124" s="6"/>
      <c r="C124" s="7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>
      <c r="A125" s="6"/>
      <c r="B125" s="6"/>
      <c r="C125" s="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>
      <c r="A126" s="6"/>
      <c r="B126" s="6"/>
      <c r="C126" s="7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>
      <c r="A127" s="6"/>
      <c r="B127" s="6"/>
      <c r="C127" s="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>
      <c r="A128" s="6"/>
      <c r="B128" s="6"/>
      <c r="C128" s="7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>
      <c r="A129" s="6"/>
      <c r="B129" s="6"/>
      <c r="C129" s="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>
      <c r="A130" s="6"/>
      <c r="B130" s="6"/>
      <c r="C130" s="7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>
      <c r="A131" s="6"/>
      <c r="B131" s="6"/>
      <c r="C131" s="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>
      <c r="A132" s="6"/>
      <c r="B132" s="6"/>
      <c r="C132" s="7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>
      <c r="A133" s="6"/>
      <c r="B133" s="6"/>
      <c r="C133" s="7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>
      <c r="A134" s="6"/>
      <c r="B134" s="6"/>
      <c r="C134" s="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>
      <c r="A135" s="6"/>
      <c r="B135" s="6"/>
      <c r="C135" s="7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>
      <c r="A136" s="6"/>
      <c r="B136" s="6"/>
      <c r="C136" s="7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>
      <c r="A137" s="6"/>
      <c r="B137" s="6"/>
      <c r="C137" s="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>
      <c r="A138" s="6"/>
      <c r="B138" s="6"/>
      <c r="C138" s="7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>
      <c r="A139" s="6"/>
      <c r="B139" s="6"/>
      <c r="C139" s="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>
      <c r="A140" s="6"/>
      <c r="B140" s="6"/>
      <c r="C140" s="7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>
      <c r="A141" s="6"/>
      <c r="B141" s="6"/>
      <c r="C141" s="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>
      <c r="A142" s="6"/>
      <c r="B142" s="6"/>
      <c r="C142" s="7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>
      <c r="A143" s="6"/>
      <c r="B143" s="6"/>
      <c r="C143" s="7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>
      <c r="A144" s="6"/>
      <c r="B144" s="6"/>
      <c r="C144" s="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>
      <c r="A145" s="6"/>
      <c r="B145" s="6"/>
      <c r="C145" s="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>
      <c r="A146" s="6"/>
      <c r="B146" s="6"/>
      <c r="C146" s="7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>
      <c r="A147" s="6"/>
      <c r="B147" s="6"/>
      <c r="C147" s="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>
      <c r="A148" s="6"/>
      <c r="B148" s="6"/>
      <c r="C148" s="8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>
      <c r="A149" s="6"/>
      <c r="B149" s="6"/>
      <c r="C149" s="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>
      <c r="A150" s="6"/>
      <c r="B150" s="6"/>
      <c r="C150" s="7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>
      <c r="J151" s="10"/>
    </row>
  </sheetData>
  <autoFilter ref="A4:P54"/>
  <mergeCells count="13">
    <mergeCell ref="A3:P3"/>
    <mergeCell ref="A2:P2"/>
    <mergeCell ref="D65:F65"/>
    <mergeCell ref="M58:O58"/>
    <mergeCell ref="M59:O59"/>
    <mergeCell ref="M60:O60"/>
    <mergeCell ref="D58:G58"/>
    <mergeCell ref="D59:F59"/>
    <mergeCell ref="D60:F60"/>
    <mergeCell ref="D61:F61"/>
    <mergeCell ref="D62:F62"/>
    <mergeCell ref="D63:F63"/>
    <mergeCell ref="D64:F64"/>
  </mergeCells>
  <printOptions horizontalCentered="1"/>
  <pageMargins left="0.44" right="0.31" top="0.32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B.Ed.</vt:lpstr>
      <vt:lpstr>M.Ed.</vt:lpstr>
      <vt:lpstr>B.Ed.!Print_Area</vt:lpstr>
      <vt:lpstr>M.Ed.!Print_Area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2016-12-25T00:49:18Z</cp:lastPrinted>
  <dcterms:created xsi:type="dcterms:W3CDTF">2016-06-25T21:26:01Z</dcterms:created>
  <dcterms:modified xsi:type="dcterms:W3CDTF">2016-12-25T01:10:41Z</dcterms:modified>
</cp:coreProperties>
</file>